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2070" yWindow="3285" windowWidth="11610" windowHeight="10155" tabRatio="692" firstSheet="4" activeTab="5"/>
  </bookViews>
  <sheets>
    <sheet name="电子设备包" sheetId="1" state="hidden" r:id="rId1"/>
    <sheet name="网络设备包" sheetId="6" state="hidden" r:id="rId2"/>
    <sheet name="网线包" sheetId="7" state="hidden" r:id="rId3"/>
    <sheet name="打印复印机包" sheetId="8" state="hidden" r:id="rId4"/>
    <sheet name="网络设备包 " sheetId="12" r:id="rId5"/>
    <sheet name="服务器包" sheetId="13" r:id="rId6"/>
  </sheets>
  <calcPr calcId="144525"/>
</workbook>
</file>

<file path=xl/calcChain.xml><?xml version="1.0" encoding="utf-8"?>
<calcChain xmlns="http://schemas.openxmlformats.org/spreadsheetml/2006/main">
  <c r="AC191" i="7" l="1"/>
  <c r="AC190" i="7"/>
  <c r="AC189" i="7"/>
  <c r="AC188" i="7"/>
  <c r="AC187" i="7"/>
  <c r="AC186" i="7"/>
  <c r="AC185" i="7"/>
  <c r="AC184" i="7"/>
  <c r="AC183" i="7"/>
  <c r="AC182" i="7"/>
  <c r="AC181" i="7"/>
  <c r="AC180" i="7"/>
  <c r="AC179" i="7"/>
  <c r="AC178" i="7"/>
  <c r="AC177" i="7"/>
  <c r="AC176" i="7"/>
  <c r="AC175" i="7"/>
  <c r="AC174" i="7"/>
  <c r="AC173" i="7"/>
  <c r="AC172" i="7"/>
  <c r="AC171" i="7"/>
  <c r="AC170" i="7"/>
  <c r="AC169" i="7"/>
  <c r="AC168" i="7"/>
  <c r="AC167" i="7"/>
  <c r="AC166" i="7"/>
  <c r="AC165" i="7"/>
  <c r="AC164" i="7"/>
  <c r="AC163" i="7"/>
  <c r="AC162" i="7"/>
  <c r="AC161" i="7"/>
  <c r="AC160" i="7"/>
  <c r="AC159" i="7"/>
  <c r="AC158" i="7"/>
  <c r="AC157" i="7"/>
  <c r="AC156" i="7"/>
  <c r="AC155" i="7"/>
  <c r="AC154" i="7"/>
  <c r="AC153" i="7"/>
  <c r="AC152" i="7"/>
  <c r="AC151" i="7"/>
  <c r="AC150" i="7"/>
  <c r="AC149" i="7"/>
  <c r="AC148" i="7"/>
  <c r="AC147" i="7"/>
  <c r="AC146" i="7"/>
  <c r="AC145" i="7"/>
  <c r="AC144" i="7"/>
  <c r="AC143" i="7"/>
  <c r="AC142" i="7"/>
  <c r="AC141" i="7"/>
  <c r="AC140" i="7"/>
  <c r="AC139" i="7"/>
  <c r="AC138" i="7"/>
  <c r="AC137" i="7"/>
  <c r="AC136" i="7"/>
  <c r="AC135" i="7"/>
  <c r="AC134" i="7"/>
  <c r="AC133" i="7"/>
  <c r="AC132" i="7"/>
  <c r="AC131" i="7"/>
  <c r="AC130" i="7"/>
  <c r="AC129" i="7"/>
  <c r="AC128" i="7"/>
  <c r="AC127" i="7"/>
  <c r="AC126" i="7"/>
  <c r="AC125" i="7"/>
  <c r="AC124" i="7"/>
  <c r="AC123" i="7"/>
  <c r="AC122" i="7"/>
  <c r="AC121" i="7"/>
  <c r="AC120" i="7"/>
  <c r="AC119" i="7"/>
  <c r="AC118" i="7"/>
  <c r="AC117" i="7"/>
  <c r="AC116" i="7"/>
  <c r="AC115" i="7"/>
  <c r="AC114" i="7"/>
  <c r="AC113" i="7"/>
  <c r="AC112" i="7"/>
  <c r="AC111" i="7"/>
  <c r="AC110" i="7"/>
  <c r="AC109" i="7"/>
  <c r="AC108" i="7"/>
  <c r="AC107" i="7"/>
  <c r="AC106" i="7"/>
  <c r="AC105" i="7"/>
  <c r="AC104" i="7"/>
  <c r="AC103" i="7"/>
  <c r="AC102" i="7"/>
  <c r="AC101" i="7"/>
  <c r="AC100" i="7"/>
  <c r="AC99" i="7"/>
  <c r="AC98" i="7"/>
  <c r="AC97" i="7"/>
  <c r="AC96" i="7"/>
  <c r="AC95" i="7"/>
  <c r="AC94" i="7"/>
  <c r="AC93" i="7"/>
  <c r="AC92" i="7"/>
  <c r="AC91" i="7"/>
  <c r="AC90" i="7"/>
  <c r="AC89" i="7"/>
  <c r="AC88" i="7"/>
  <c r="AC87" i="7"/>
  <c r="AC86" i="7"/>
  <c r="AC85" i="7"/>
  <c r="AC84" i="7"/>
  <c r="AC83" i="7"/>
  <c r="AC82" i="7"/>
  <c r="AC81" i="7"/>
  <c r="AC80" i="7"/>
  <c r="AC79" i="7"/>
  <c r="AC78" i="7"/>
  <c r="AC77" i="7"/>
  <c r="AC76" i="7"/>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AC6" i="7"/>
  <c r="AC5" i="7"/>
  <c r="AC4" i="7"/>
  <c r="AC3" i="7"/>
  <c r="R38" i="6"/>
  <c r="R37" i="6"/>
  <c r="R36" i="6"/>
  <c r="R35" i="6"/>
  <c r="R34" i="6"/>
  <c r="R33" i="6"/>
  <c r="R32" i="6"/>
  <c r="R31" i="6"/>
  <c r="R30" i="6"/>
  <c r="R29" i="6"/>
  <c r="R28" i="6"/>
  <c r="R27" i="6"/>
  <c r="R26" i="6"/>
  <c r="R25" i="6"/>
  <c r="R24" i="6"/>
  <c r="R23" i="6"/>
  <c r="R22" i="6"/>
  <c r="R21" i="6"/>
  <c r="R20" i="6"/>
  <c r="R19" i="6"/>
  <c r="R18" i="6"/>
  <c r="R17" i="6"/>
  <c r="R16" i="6"/>
  <c r="R15" i="6"/>
  <c r="R14" i="6"/>
  <c r="R13" i="6"/>
  <c r="R12" i="6"/>
  <c r="R11" i="6"/>
  <c r="R10" i="6"/>
  <c r="R9" i="6"/>
  <c r="R8" i="6"/>
  <c r="R7" i="6"/>
  <c r="R6" i="6"/>
  <c r="R5" i="6"/>
  <c r="R4" i="6"/>
  <c r="R3" i="6"/>
  <c r="AP124" i="1"/>
  <c r="AP123" i="1"/>
  <c r="AP122" i="1"/>
  <c r="AP121" i="1"/>
  <c r="AP120" i="1"/>
  <c r="AP119" i="1"/>
  <c r="AP118" i="1"/>
  <c r="AP117" i="1"/>
  <c r="AP115" i="1"/>
  <c r="AP113" i="1"/>
  <c r="AP110" i="1"/>
  <c r="AP109" i="1"/>
  <c r="AP108" i="1"/>
  <c r="AP107" i="1"/>
  <c r="AP106" i="1"/>
  <c r="AP105" i="1"/>
  <c r="AP104" i="1"/>
  <c r="AP103" i="1"/>
  <c r="AP102" i="1"/>
  <c r="AP101" i="1"/>
  <c r="AP100" i="1"/>
  <c r="AP99" i="1"/>
  <c r="AP98" i="1"/>
  <c r="AP97" i="1"/>
  <c r="AP96" i="1"/>
  <c r="AP95" i="1"/>
  <c r="AP94" i="1"/>
  <c r="AP93" i="1"/>
  <c r="AP92" i="1"/>
  <c r="AP91" i="1"/>
  <c r="AP90" i="1"/>
  <c r="AP89" i="1"/>
  <c r="AP88" i="1"/>
  <c r="AP87" i="1"/>
  <c r="AP86" i="1"/>
  <c r="AP85" i="1"/>
  <c r="AP84" i="1"/>
  <c r="AP83" i="1"/>
  <c r="AP82" i="1"/>
  <c r="AP81" i="1"/>
  <c r="AP80" i="1"/>
  <c r="AP79" i="1"/>
  <c r="AP78" i="1"/>
  <c r="AP77" i="1"/>
  <c r="AP76" i="1"/>
  <c r="AP74" i="1"/>
  <c r="AP72" i="1"/>
  <c r="AP69" i="1"/>
  <c r="AP68" i="1"/>
  <c r="AP67" i="1"/>
  <c r="AP66" i="1"/>
  <c r="AP65" i="1"/>
  <c r="AP64" i="1"/>
  <c r="AP63" i="1"/>
  <c r="AP62" i="1"/>
  <c r="AP61" i="1"/>
  <c r="AP60" i="1"/>
  <c r="AP59" i="1"/>
  <c r="AP58" i="1"/>
  <c r="AP57" i="1"/>
  <c r="AP56" i="1"/>
  <c r="AP55" i="1"/>
  <c r="AP54" i="1"/>
  <c r="AP53" i="1"/>
  <c r="AP52" i="1"/>
  <c r="AP51" i="1"/>
  <c r="AP50" i="1"/>
  <c r="AP49" i="1"/>
  <c r="AP48" i="1"/>
  <c r="AP47" i="1"/>
  <c r="AP46" i="1"/>
  <c r="AP45" i="1"/>
  <c r="AP44" i="1"/>
  <c r="AP43" i="1"/>
  <c r="AP42" i="1"/>
  <c r="AP41" i="1"/>
  <c r="AP40" i="1"/>
  <c r="AP39" i="1"/>
  <c r="AP38" i="1"/>
  <c r="AP37" i="1"/>
  <c r="AP36" i="1"/>
  <c r="AP35" i="1"/>
  <c r="AP34" i="1"/>
  <c r="AP33" i="1"/>
  <c r="AP32" i="1"/>
  <c r="AP31" i="1"/>
  <c r="AP30" i="1"/>
  <c r="AP29" i="1"/>
  <c r="AP28" i="1"/>
  <c r="AP27" i="1"/>
  <c r="AP26" i="1"/>
  <c r="AP25" i="1"/>
  <c r="AP24" i="1"/>
  <c r="AP23" i="1"/>
  <c r="AP22" i="1"/>
  <c r="AP21" i="1"/>
  <c r="AP20" i="1"/>
  <c r="AP19" i="1"/>
  <c r="AP18" i="1"/>
  <c r="AP16" i="1"/>
  <c r="AP15" i="1"/>
  <c r="AP14" i="1"/>
  <c r="AP4" i="1"/>
  <c r="AP3" i="1"/>
</calcChain>
</file>

<file path=xl/sharedStrings.xml><?xml version="1.0" encoding="utf-8"?>
<sst xmlns="http://schemas.openxmlformats.org/spreadsheetml/2006/main" count="3895" uniqueCount="711">
  <si>
    <t>2017-2018年厦门农村商业银行电子设备入围招标-合同包一（电子设备包）</t>
  </si>
  <si>
    <t>类型</t>
  </si>
  <si>
    <t>厂家品牌</t>
  </si>
  <si>
    <t>型号</t>
  </si>
  <si>
    <t>配置</t>
  </si>
  <si>
    <t>A公司</t>
  </si>
  <si>
    <t>单价不含税</t>
  </si>
  <si>
    <t>单价增值税金额</t>
  </si>
  <si>
    <t>含税单价</t>
  </si>
  <si>
    <t>B公司</t>
  </si>
  <si>
    <t>C公司</t>
  </si>
  <si>
    <t>D公司</t>
  </si>
  <si>
    <t>E公司</t>
  </si>
  <si>
    <t>F公司</t>
  </si>
  <si>
    <t>G公司</t>
  </si>
  <si>
    <t>H公司</t>
  </si>
  <si>
    <t>I公司</t>
  </si>
  <si>
    <t>最低价中标公司</t>
  </si>
  <si>
    <t>最低价含税价格</t>
  </si>
  <si>
    <t>备选公司</t>
  </si>
  <si>
    <t>备选价格</t>
  </si>
  <si>
    <t>柜面终端</t>
  </si>
  <si>
    <t>惠普</t>
  </si>
  <si>
    <t>HP ProDesk 400 G4 SFF</t>
  </si>
  <si>
    <t>I3-6100 CPU/4GB内存/128GB SSD硬盘/1分4串口卡/并口/USB键鼠/FreeDOS/DMR</t>
  </si>
  <si>
    <t>商沃网络科技</t>
  </si>
  <si>
    <t>惠阳</t>
  </si>
  <si>
    <t>汇航智能科技</t>
  </si>
  <si>
    <t>铭锐新科技</t>
  </si>
  <si>
    <t>索翼</t>
  </si>
  <si>
    <t>蓝天云</t>
  </si>
  <si>
    <t>麦尔科技</t>
  </si>
  <si>
    <t>升腾</t>
  </si>
  <si>
    <t>D660</t>
  </si>
  <si>
    <t>I3-4170 CPU/4GB内存/128GB SSD硬盘/1分4串口卡/并口/USB键鼠/FreeDOS/DMR</t>
  </si>
  <si>
    <t>大金岛</t>
  </si>
  <si>
    <t>雅宝信息技术</t>
  </si>
  <si>
    <t>兴瑞隆科技</t>
  </si>
  <si>
    <t>PC主机
(带系统/不带系统)</t>
  </si>
  <si>
    <t>惠普(含WIN764位专业版操作系统/不含系统)</t>
  </si>
  <si>
    <t>HP 288 Pro G2 MT</t>
  </si>
  <si>
    <r>
      <rPr>
        <sz val="10"/>
        <rFont val="宋体"/>
        <family val="3"/>
        <charset val="134"/>
      </rPr>
      <t>I3-6100 CPU/</t>
    </r>
    <r>
      <rPr>
        <sz val="10"/>
        <rFont val="宋体"/>
        <family val="3"/>
        <charset val="134"/>
      </rPr>
      <t>4GB内存/500GB 7200rpm硬盘/USB键鼠/FreeDOS/DMR</t>
    </r>
  </si>
  <si>
    <t xml:space="preserve">    4081/3080</t>
  </si>
  <si>
    <t xml:space="preserve">   4790 /3790</t>
  </si>
  <si>
    <t xml:space="preserve">  4990  /3990</t>
  </si>
  <si>
    <t xml:space="preserve">   4005 /3020</t>
  </si>
  <si>
    <t xml:space="preserve">   4264 /3206</t>
  </si>
  <si>
    <t xml:space="preserve">  4590  /3550</t>
  </si>
  <si>
    <t xml:space="preserve">    3930/2990</t>
  </si>
  <si>
    <t xml:space="preserve">    蓝天云/蓝天云</t>
  </si>
  <si>
    <t xml:space="preserve">    铭锐新/铭锐新</t>
  </si>
  <si>
    <t>I5-6500 CPU/8GB内存/256GB SSD硬盘/USB键鼠/FreeDOS/DMR</t>
  </si>
  <si>
    <t xml:space="preserve">    5335/4323</t>
  </si>
  <si>
    <t xml:space="preserve">   5900 /4900</t>
  </si>
  <si>
    <t xml:space="preserve">   5990 /4990</t>
  </si>
  <si>
    <t xml:space="preserve">  5225  /4230</t>
  </si>
  <si>
    <t xml:space="preserve">   5564 /4506</t>
  </si>
  <si>
    <t xml:space="preserve">   5650 /4700</t>
  </si>
  <si>
    <t xml:space="preserve">   5140 /4165</t>
  </si>
  <si>
    <t xml:space="preserve">   5225 /4230</t>
  </si>
  <si>
    <t>HP ProDesk 480 G4 MT</t>
  </si>
  <si>
    <t>I7-6700 CPU/8GB内存/256GB SSD硬盘/USB键鼠/FreeDOS/DMR</t>
  </si>
  <si>
    <t xml:space="preserve">   6138 /5126</t>
  </si>
  <si>
    <t xml:space="preserve">   6890 /5890</t>
  </si>
  <si>
    <t xml:space="preserve">   6990 /5990</t>
  </si>
  <si>
    <t xml:space="preserve">   6015 /5020</t>
  </si>
  <si>
    <t xml:space="preserve">   6403 /5345</t>
  </si>
  <si>
    <t xml:space="preserve">   6550 /5650</t>
  </si>
  <si>
    <t xml:space="preserve">   5910 /4930</t>
  </si>
  <si>
    <t>DELL(含WIN764位专业版操作系统/不含系统)</t>
  </si>
  <si>
    <r>
      <rPr>
        <sz val="10"/>
        <color theme="1"/>
        <rFont val="Arial"/>
        <family val="2"/>
      </rPr>
      <t xml:space="preserve">ChengMing 3967 </t>
    </r>
    <r>
      <rPr>
        <sz val="10"/>
        <color theme="1"/>
        <rFont val="宋体"/>
        <family val="3"/>
        <charset val="134"/>
      </rPr>
      <t>微塔式机箱</t>
    </r>
  </si>
  <si>
    <r>
      <rPr>
        <sz val="10"/>
        <color theme="1"/>
        <rFont val="Arial"/>
        <family val="2"/>
      </rPr>
      <t xml:space="preserve">I3-6100/4G/256G </t>
    </r>
    <r>
      <rPr>
        <sz val="10"/>
        <color theme="1"/>
        <rFont val="宋体"/>
        <family val="3"/>
        <charset val="134"/>
      </rPr>
      <t>固态硬盘</t>
    </r>
    <r>
      <rPr>
        <sz val="10"/>
        <color theme="1"/>
        <rFont val="Arial"/>
        <family val="2"/>
      </rPr>
      <t>/Free DOS /5</t>
    </r>
    <r>
      <rPr>
        <sz val="10"/>
        <color theme="1"/>
        <rFont val="宋体"/>
        <family val="3"/>
        <charset val="134"/>
      </rPr>
      <t>年专业支持下一个工作日原厂上门服务</t>
    </r>
    <r>
      <rPr>
        <sz val="10"/>
        <color theme="1"/>
        <rFont val="Arial"/>
        <family val="2"/>
      </rPr>
      <t>/5</t>
    </r>
    <r>
      <rPr>
        <sz val="10"/>
        <color theme="1"/>
        <rFont val="宋体"/>
        <family val="3"/>
        <charset val="134"/>
      </rPr>
      <t>年硬盘不返还</t>
    </r>
  </si>
  <si>
    <t>深美信息科技</t>
  </si>
  <si>
    <t xml:space="preserve">    /3215</t>
  </si>
  <si>
    <t>山竹信息技术</t>
  </si>
  <si>
    <t xml:space="preserve">    /3815</t>
  </si>
  <si>
    <t>物之联</t>
  </si>
  <si>
    <t xml:space="preserve">    /3760</t>
  </si>
  <si>
    <t xml:space="preserve">   4670 /3670</t>
  </si>
  <si>
    <t xml:space="preserve">   4970 /3970</t>
  </si>
  <si>
    <t xml:space="preserve">  4300  /3300</t>
  </si>
  <si>
    <t xml:space="preserve">   4770 /3700</t>
  </si>
  <si>
    <t xml:space="preserve">    索翼/深美</t>
  </si>
  <si>
    <t xml:space="preserve">    4300/3215</t>
  </si>
  <si>
    <t xml:space="preserve">    惠阳/索翼</t>
  </si>
  <si>
    <t xml:space="preserve">    4670/3300</t>
  </si>
  <si>
    <t>ChengMing 3967 微塔式机箱</t>
  </si>
  <si>
    <r>
      <rPr>
        <sz val="10"/>
        <color theme="1"/>
        <rFont val="Arial"/>
        <family val="2"/>
      </rPr>
      <t xml:space="preserve">I5-6500/8G/256G </t>
    </r>
    <r>
      <rPr>
        <sz val="10"/>
        <color theme="1"/>
        <rFont val="宋体"/>
        <family val="3"/>
        <charset val="134"/>
      </rPr>
      <t>固态硬盘</t>
    </r>
    <r>
      <rPr>
        <sz val="10"/>
        <color theme="1"/>
        <rFont val="Arial"/>
        <family val="2"/>
      </rPr>
      <t>/Free DOS/5</t>
    </r>
    <r>
      <rPr>
        <sz val="10"/>
        <color theme="1"/>
        <rFont val="宋体"/>
        <family val="3"/>
        <charset val="134"/>
      </rPr>
      <t>年专业支持下一个工作日原厂上门服务</t>
    </r>
    <r>
      <rPr>
        <sz val="10"/>
        <color theme="1"/>
        <rFont val="Arial"/>
        <family val="2"/>
      </rPr>
      <t>/5</t>
    </r>
    <r>
      <rPr>
        <sz val="10"/>
        <color theme="1"/>
        <rFont val="宋体"/>
        <family val="3"/>
        <charset val="134"/>
      </rPr>
      <t>年硬盘不返还</t>
    </r>
  </si>
  <si>
    <t xml:space="preserve">    /4250</t>
  </si>
  <si>
    <t xml:space="preserve">    /5096</t>
  </si>
  <si>
    <t xml:space="preserve">    /4855</t>
  </si>
  <si>
    <t xml:space="preserve">  5360  /4360</t>
  </si>
  <si>
    <t>5790    /4830</t>
  </si>
  <si>
    <t xml:space="preserve">   5360 /4250</t>
  </si>
  <si>
    <t xml:space="preserve">    蓝天云/索翼</t>
  </si>
  <si>
    <t xml:space="preserve">    5790/4360</t>
  </si>
  <si>
    <r>
      <rPr>
        <sz val="10"/>
        <color theme="1"/>
        <rFont val="Arial"/>
        <family val="2"/>
      </rPr>
      <t xml:space="preserve">I7-6700/8G/256G </t>
    </r>
    <r>
      <rPr>
        <sz val="10"/>
        <color theme="1"/>
        <rFont val="宋体"/>
        <family val="3"/>
        <charset val="134"/>
      </rPr>
      <t>固态硬盘</t>
    </r>
    <r>
      <rPr>
        <sz val="10"/>
        <color theme="1"/>
        <rFont val="Arial"/>
        <family val="2"/>
      </rPr>
      <t>/Free DOS /5</t>
    </r>
    <r>
      <rPr>
        <sz val="10"/>
        <color theme="1"/>
        <rFont val="宋体"/>
        <family val="3"/>
        <charset val="134"/>
      </rPr>
      <t>年专业支持下一个工作日原厂上门服务</t>
    </r>
    <r>
      <rPr>
        <sz val="10"/>
        <color theme="1"/>
        <rFont val="Arial"/>
        <family val="2"/>
      </rPr>
      <t>/5</t>
    </r>
    <r>
      <rPr>
        <sz val="10"/>
        <color theme="1"/>
        <rFont val="宋体"/>
        <family val="3"/>
        <charset val="134"/>
      </rPr>
      <t>年硬盘不返还</t>
    </r>
  </si>
  <si>
    <t xml:space="preserve">    /5183</t>
  </si>
  <si>
    <t xml:space="preserve">    /6008</t>
  </si>
  <si>
    <t xml:space="preserve">    /5790</t>
  </si>
  <si>
    <t>6880    /5880</t>
  </si>
  <si>
    <t xml:space="preserve">  6350  /5350</t>
  </si>
  <si>
    <t xml:space="preserve">    6980/5860</t>
  </si>
  <si>
    <t xml:space="preserve">    6350/5183</t>
  </si>
  <si>
    <t xml:space="preserve">   6880 /5350</t>
  </si>
  <si>
    <t>联想(含WIN764位专业版操作系统/不含系统)</t>
  </si>
  <si>
    <t>启天M410 B250</t>
  </si>
  <si>
    <r>
      <rPr>
        <sz val="10"/>
        <color theme="1"/>
        <rFont val="Arial"/>
        <family val="2"/>
      </rPr>
      <t>Intel Core i3-6100 3.7G 2C/4GB DDR4 2133 UDIMM/256GB SSD M.2 2280 NVMe TLC/5</t>
    </r>
    <r>
      <rPr>
        <sz val="10"/>
        <color theme="1"/>
        <rFont val="宋体"/>
        <family val="3"/>
        <charset val="134"/>
      </rPr>
      <t>年专业支持下一个工作日原厂上门服务</t>
    </r>
    <r>
      <rPr>
        <sz val="10"/>
        <color theme="1"/>
        <rFont val="Arial"/>
        <family val="2"/>
      </rPr>
      <t xml:space="preserve">
</t>
    </r>
  </si>
  <si>
    <t xml:space="preserve">    5000/4000</t>
  </si>
  <si>
    <t xml:space="preserve">   5100 /4100</t>
  </si>
  <si>
    <t xml:space="preserve"> 4900   /3900</t>
  </si>
  <si>
    <t xml:space="preserve">   4990 /3940</t>
  </si>
  <si>
    <t>索翼 /索翼</t>
  </si>
  <si>
    <t xml:space="preserve"> 蓝天云/蓝天云</t>
  </si>
  <si>
    <r>
      <rPr>
        <sz val="10"/>
        <color theme="1"/>
        <rFont val="Arial"/>
        <family val="2"/>
      </rPr>
      <t>Intel Core i5-6500 3.2G 4C/8GB DDR4 2133 UDIMM/256GB SSD M.2 2280 NVMe TLC/5</t>
    </r>
    <r>
      <rPr>
        <sz val="10"/>
        <color theme="1"/>
        <rFont val="宋体"/>
        <family val="3"/>
        <charset val="134"/>
      </rPr>
      <t>年专业支持下一个工作日原厂上门服务</t>
    </r>
    <r>
      <rPr>
        <sz val="10"/>
        <color theme="1"/>
        <rFont val="Arial"/>
        <family val="2"/>
      </rPr>
      <t xml:space="preserve">
</t>
    </r>
  </si>
  <si>
    <t xml:space="preserve">   6550 /5550</t>
  </si>
  <si>
    <t xml:space="preserve">   6750 /5750</t>
  </si>
  <si>
    <t xml:space="preserve">   6100 /5100</t>
  </si>
  <si>
    <t xml:space="preserve">   6300 /5430</t>
  </si>
  <si>
    <r>
      <rPr>
        <sz val="10"/>
        <color theme="1"/>
        <rFont val="Arial"/>
        <family val="2"/>
      </rPr>
      <t>Intel Core i7-6700 3.4G 4C/8GB DDR4 2133 UDIMM/256GB SSD M.2 2280 NVMe TLC/5</t>
    </r>
    <r>
      <rPr>
        <sz val="10"/>
        <color theme="1"/>
        <rFont val="宋体"/>
        <family val="3"/>
        <charset val="134"/>
      </rPr>
      <t>年专业支持下一个工作日原厂上门服务</t>
    </r>
    <r>
      <rPr>
        <sz val="10"/>
        <color theme="1"/>
        <rFont val="Arial"/>
        <family val="2"/>
      </rPr>
      <t xml:space="preserve">
</t>
    </r>
  </si>
  <si>
    <t xml:space="preserve">   7350 /6350</t>
  </si>
  <si>
    <t xml:space="preserve">    7390/6390</t>
  </si>
  <si>
    <t xml:space="preserve">  6900  /5900</t>
  </si>
  <si>
    <t xml:space="preserve">   7200 /6200</t>
  </si>
  <si>
    <t>显示器</t>
  </si>
  <si>
    <t>HP V194</t>
  </si>
  <si>
    <t>18.5"宽屏16:9 LED,VGA接口,1366x768</t>
  </si>
  <si>
    <t>HP V202b</t>
  </si>
  <si>
    <t>19.5"宽屏16:9 LED背光液晶显示器,VGA接口,1600x900</t>
  </si>
  <si>
    <t>HP V223</t>
  </si>
  <si>
    <t>21.5"宽屏16:9 LED背光液晶显示器,VGA,DVI接口,1920x1080</t>
  </si>
  <si>
    <t>HP V243</t>
  </si>
  <si>
    <t>24"宽屏16:9 LED背光液晶显示器,VGA,DVI-D,1920x1080</t>
  </si>
  <si>
    <t>DELL</t>
  </si>
  <si>
    <t>E2016H</t>
  </si>
  <si>
    <t>19.5寸宽屏LED显示器</t>
  </si>
  <si>
    <t>深美</t>
  </si>
  <si>
    <t>E2216H</t>
  </si>
  <si>
    <t>21.5寸宽屏LED显示器</t>
  </si>
  <si>
    <t>E2416H</t>
  </si>
  <si>
    <t>23.5寸宽屏LED显示器</t>
  </si>
  <si>
    <r>
      <rPr>
        <sz val="10"/>
        <color theme="1"/>
        <rFont val="宋体"/>
        <family val="3"/>
        <charset val="134"/>
      </rPr>
      <t>升腾</t>
    </r>
    <r>
      <rPr>
        <sz val="10"/>
        <color theme="1"/>
        <rFont val="Arial"/>
        <family val="2"/>
      </rPr>
      <t>19.5</t>
    </r>
    <r>
      <rPr>
        <sz val="10"/>
        <color rgb="FF000000"/>
        <rFont val="宋体"/>
        <family val="3"/>
        <charset val="134"/>
      </rPr>
      <t>宽屏显示器</t>
    </r>
  </si>
  <si>
    <t>联想</t>
  </si>
  <si>
    <r>
      <rPr>
        <sz val="10"/>
        <color theme="1"/>
        <rFont val="Arial"/>
        <family val="2"/>
      </rPr>
      <t>ThinkVision (T2014)</t>
    </r>
    <r>
      <rPr>
        <sz val="10"/>
        <color theme="1"/>
        <rFont val="宋体"/>
        <family val="3"/>
        <charset val="134"/>
      </rPr>
      <t>低蓝光</t>
    </r>
  </si>
  <si>
    <r>
      <rPr>
        <sz val="10"/>
        <color theme="1"/>
        <rFont val="Arial"/>
        <family val="2"/>
      </rPr>
      <t>19.5</t>
    </r>
    <r>
      <rPr>
        <sz val="10"/>
        <color theme="1"/>
        <rFont val="宋体"/>
        <family val="3"/>
        <charset val="134"/>
      </rPr>
      <t>宽屏</t>
    </r>
    <r>
      <rPr>
        <sz val="10"/>
        <color theme="1"/>
        <rFont val="Arial"/>
        <family val="2"/>
      </rPr>
      <t>LED</t>
    </r>
    <r>
      <rPr>
        <sz val="10"/>
        <color theme="1"/>
        <rFont val="宋体"/>
        <family val="3"/>
        <charset val="134"/>
      </rPr>
      <t>液晶</t>
    </r>
  </si>
  <si>
    <t>ThinkVision (T2224r)</t>
  </si>
  <si>
    <r>
      <rPr>
        <sz val="10"/>
        <color theme="1"/>
        <rFont val="Arial"/>
        <family val="2"/>
      </rPr>
      <t>21.5</t>
    </r>
    <r>
      <rPr>
        <sz val="10"/>
        <color theme="1"/>
        <rFont val="宋体"/>
        <family val="3"/>
        <charset val="134"/>
      </rPr>
      <t>英寸宽屏</t>
    </r>
    <r>
      <rPr>
        <sz val="10"/>
        <color theme="1"/>
        <rFont val="Arial"/>
        <family val="2"/>
      </rPr>
      <t>LED</t>
    </r>
    <r>
      <rPr>
        <sz val="10"/>
        <color theme="1"/>
        <rFont val="宋体"/>
        <family val="3"/>
        <charset val="134"/>
      </rPr>
      <t>液晶</t>
    </r>
  </si>
  <si>
    <r>
      <rPr>
        <sz val="10"/>
        <color theme="1"/>
        <rFont val="Arial"/>
        <family val="2"/>
      </rPr>
      <t xml:space="preserve">ThinkVision </t>
    </r>
    <r>
      <rPr>
        <sz val="10"/>
        <color theme="1"/>
        <rFont val="宋体"/>
        <family val="3"/>
        <charset val="134"/>
      </rPr>
      <t>（</t>
    </r>
    <r>
      <rPr>
        <sz val="10"/>
        <color theme="1"/>
        <rFont val="Arial"/>
        <family val="2"/>
      </rPr>
      <t>T2324</t>
    </r>
    <r>
      <rPr>
        <sz val="10"/>
        <color theme="1"/>
        <rFont val="宋体"/>
        <family val="3"/>
        <charset val="134"/>
      </rPr>
      <t>）</t>
    </r>
  </si>
  <si>
    <r>
      <rPr>
        <sz val="10"/>
        <color theme="1"/>
        <rFont val="Arial"/>
        <family val="2"/>
      </rPr>
      <t>23</t>
    </r>
    <r>
      <rPr>
        <sz val="10"/>
        <color theme="1"/>
        <rFont val="宋体"/>
        <family val="3"/>
        <charset val="134"/>
      </rPr>
      <t>英寸宽屏</t>
    </r>
    <r>
      <rPr>
        <sz val="10"/>
        <color theme="1"/>
        <rFont val="Arial"/>
        <family val="2"/>
      </rPr>
      <t>LED</t>
    </r>
    <r>
      <rPr>
        <sz val="10"/>
        <color theme="1"/>
        <rFont val="宋体"/>
        <family val="3"/>
        <charset val="134"/>
      </rPr>
      <t>液晶</t>
    </r>
  </si>
  <si>
    <t>便携式电脑</t>
  </si>
  <si>
    <t>HP 348 G4</t>
  </si>
  <si>
    <r>
      <rPr>
        <sz val="10"/>
        <rFont val="宋体"/>
        <family val="3"/>
        <charset val="134"/>
      </rPr>
      <t>I3-7100U CPU/4GB内存/</t>
    </r>
    <r>
      <rPr>
        <sz val="10"/>
        <rFont val="宋体"/>
        <family val="3"/>
        <charset val="134"/>
      </rPr>
      <t>500GB 7200rpm硬盘/14寸高清屏带摄像头/802.11bgn无线网卡+蓝牙/47Whr电池/笔记本包/USB有线鼠标/DMR/Win10 Pro 64系统</t>
    </r>
  </si>
  <si>
    <t>HP ProBook 400 G4</t>
  </si>
  <si>
    <r>
      <rPr>
        <sz val="10"/>
        <rFont val="宋体"/>
        <family val="3"/>
        <charset val="134"/>
      </rPr>
      <t>I5-7200U CPU/8GB内存/256GB SSD硬盘/14寸高清屏带摄像头/2G独显/802.11bgn无线网卡+蓝牙/48Whr长寿命电池/笔记本包/无线鼠标/DMR/</t>
    </r>
    <r>
      <rPr>
        <sz val="10"/>
        <rFont val="宋体"/>
        <family val="3"/>
        <charset val="134"/>
      </rPr>
      <t>Win10 Pro 64系统</t>
    </r>
  </si>
  <si>
    <t>HP EliteBook 820 G4</t>
  </si>
  <si>
    <r>
      <rPr>
        <sz val="10"/>
        <rFont val="宋体"/>
        <family val="3"/>
        <charset val="134"/>
      </rPr>
      <t>I5-7200U CPU/8GB内存/256GB SSD硬盘/12.5寸高清屏带摄像头/802.11AC无线网卡+蓝牙/49Whr长寿命电池/笔记本包/无线鼠标/DMR/Win10 Pro 64系统</t>
    </r>
  </si>
  <si>
    <t>Dell Latitude 5480</t>
  </si>
  <si>
    <r>
      <rPr>
        <sz val="10"/>
        <color theme="1"/>
        <rFont val="宋体"/>
        <family val="3"/>
        <charset val="134"/>
      </rPr>
      <t xml:space="preserve">I5-6200U/4G/256G </t>
    </r>
    <r>
      <rPr>
        <sz val="10"/>
        <color theme="1"/>
        <rFont val="宋体"/>
        <family val="3"/>
        <charset val="134"/>
      </rPr>
      <t>固态硬盘</t>
    </r>
    <r>
      <rPr>
        <sz val="10"/>
        <color theme="1"/>
        <rFont val="Arial"/>
        <family val="2"/>
      </rPr>
      <t xml:space="preserve">/Win10 </t>
    </r>
    <r>
      <rPr>
        <sz val="10"/>
        <color theme="1"/>
        <rFont val="宋体"/>
        <family val="3"/>
        <charset val="134"/>
      </rPr>
      <t>专业版</t>
    </r>
    <r>
      <rPr>
        <sz val="10"/>
        <color theme="1"/>
        <rFont val="Arial"/>
        <family val="2"/>
      </rPr>
      <t>/ 3</t>
    </r>
    <r>
      <rPr>
        <sz val="10"/>
        <color theme="1"/>
        <rFont val="宋体"/>
        <family val="3"/>
        <charset val="134"/>
      </rPr>
      <t>芯电池</t>
    </r>
    <r>
      <rPr>
        <sz val="10"/>
        <color theme="1"/>
        <rFont val="Arial"/>
        <family val="2"/>
      </rPr>
      <t xml:space="preserve"> /5</t>
    </r>
    <r>
      <rPr>
        <sz val="10"/>
        <color theme="1"/>
        <rFont val="宋体"/>
        <family val="3"/>
        <charset val="134"/>
      </rPr>
      <t>年下一个工作日上门服务</t>
    </r>
    <r>
      <rPr>
        <sz val="10"/>
        <color theme="1"/>
        <rFont val="Arial"/>
        <family val="2"/>
      </rPr>
      <t>/5</t>
    </r>
    <r>
      <rPr>
        <sz val="10"/>
        <color theme="1"/>
        <rFont val="宋体"/>
        <family val="3"/>
        <charset val="134"/>
      </rPr>
      <t>年硬盘不返还</t>
    </r>
    <r>
      <rPr>
        <sz val="10"/>
        <color theme="1"/>
        <rFont val="Arial"/>
        <family val="2"/>
      </rPr>
      <t>/</t>
    </r>
    <r>
      <rPr>
        <sz val="10"/>
        <color theme="1"/>
        <rFont val="宋体"/>
        <family val="3"/>
        <charset val="134"/>
      </rPr>
      <t>包鼠套件</t>
    </r>
  </si>
  <si>
    <t>山竹信息</t>
  </si>
  <si>
    <r>
      <rPr>
        <sz val="10"/>
        <color theme="1"/>
        <rFont val="宋体"/>
        <family val="3"/>
        <charset val="134"/>
      </rPr>
      <t xml:space="preserve">I7-6600U/4G/256G </t>
    </r>
    <r>
      <rPr>
        <sz val="10"/>
        <color theme="1"/>
        <rFont val="宋体"/>
        <family val="3"/>
        <charset val="134"/>
      </rPr>
      <t>固态硬盘</t>
    </r>
    <r>
      <rPr>
        <sz val="10"/>
        <color theme="1"/>
        <rFont val="Arial"/>
        <family val="2"/>
      </rPr>
      <t xml:space="preserve">/Win 10 </t>
    </r>
    <r>
      <rPr>
        <sz val="10"/>
        <color theme="1"/>
        <rFont val="宋体"/>
        <family val="3"/>
        <charset val="134"/>
      </rPr>
      <t>专业版</t>
    </r>
    <r>
      <rPr>
        <sz val="10"/>
        <color theme="1"/>
        <rFont val="Arial"/>
        <family val="2"/>
      </rPr>
      <t>/ 3</t>
    </r>
    <r>
      <rPr>
        <sz val="10"/>
        <color theme="1"/>
        <rFont val="宋体"/>
        <family val="3"/>
        <charset val="134"/>
      </rPr>
      <t>芯电池</t>
    </r>
    <r>
      <rPr>
        <sz val="10"/>
        <color theme="1"/>
        <rFont val="Arial"/>
        <family val="2"/>
      </rPr>
      <t xml:space="preserve"> /5</t>
    </r>
    <r>
      <rPr>
        <sz val="10"/>
        <color theme="1"/>
        <rFont val="宋体"/>
        <family val="3"/>
        <charset val="134"/>
      </rPr>
      <t>年下一个工作日上门服务</t>
    </r>
    <r>
      <rPr>
        <sz val="10"/>
        <color theme="1"/>
        <rFont val="Arial"/>
        <family val="2"/>
      </rPr>
      <t>/5</t>
    </r>
    <r>
      <rPr>
        <sz val="10"/>
        <color theme="1"/>
        <rFont val="宋体"/>
        <family val="3"/>
        <charset val="134"/>
      </rPr>
      <t>年硬盘不返还</t>
    </r>
    <r>
      <rPr>
        <sz val="10"/>
        <color theme="1"/>
        <rFont val="Arial"/>
        <family val="2"/>
      </rPr>
      <t>/</t>
    </r>
    <r>
      <rPr>
        <sz val="10"/>
        <color theme="1"/>
        <rFont val="宋体"/>
        <family val="3"/>
        <charset val="134"/>
      </rPr>
      <t>包鼠套件</t>
    </r>
  </si>
  <si>
    <t>Dell Latitude 7280</t>
  </si>
  <si>
    <r>
      <rPr>
        <sz val="10"/>
        <color theme="1"/>
        <rFont val="宋体"/>
        <family val="3"/>
        <charset val="134"/>
      </rPr>
      <t xml:space="preserve">I5-6200U/8G/256G </t>
    </r>
    <r>
      <rPr>
        <sz val="10"/>
        <color theme="1"/>
        <rFont val="宋体"/>
        <family val="3"/>
        <charset val="134"/>
      </rPr>
      <t>固态硬盘</t>
    </r>
    <r>
      <rPr>
        <sz val="10"/>
        <color theme="1"/>
        <rFont val="Arial"/>
        <family val="2"/>
      </rPr>
      <t xml:space="preserve">/Win 10 </t>
    </r>
    <r>
      <rPr>
        <sz val="10"/>
        <color theme="1"/>
        <rFont val="宋体"/>
        <family val="3"/>
        <charset val="134"/>
      </rPr>
      <t>专业版</t>
    </r>
    <r>
      <rPr>
        <sz val="10"/>
        <color theme="1"/>
        <rFont val="Arial"/>
        <family val="2"/>
      </rPr>
      <t>/ 3</t>
    </r>
    <r>
      <rPr>
        <sz val="10"/>
        <color theme="1"/>
        <rFont val="宋体"/>
        <family val="3"/>
        <charset val="134"/>
      </rPr>
      <t>芯电池</t>
    </r>
    <r>
      <rPr>
        <sz val="10"/>
        <color theme="1"/>
        <rFont val="Arial"/>
        <family val="2"/>
      </rPr>
      <t xml:space="preserve"> /5</t>
    </r>
    <r>
      <rPr>
        <sz val="10"/>
        <color theme="1"/>
        <rFont val="宋体"/>
        <family val="3"/>
        <charset val="134"/>
      </rPr>
      <t>年下一个工作日上门服务</t>
    </r>
    <r>
      <rPr>
        <sz val="10"/>
        <color theme="1"/>
        <rFont val="Arial"/>
        <family val="2"/>
      </rPr>
      <t>/5</t>
    </r>
    <r>
      <rPr>
        <sz val="10"/>
        <color theme="1"/>
        <rFont val="宋体"/>
        <family val="3"/>
        <charset val="134"/>
      </rPr>
      <t>年硬盘不返还</t>
    </r>
    <r>
      <rPr>
        <sz val="10"/>
        <color theme="1"/>
        <rFont val="Arial"/>
        <family val="2"/>
      </rPr>
      <t>/</t>
    </r>
    <r>
      <rPr>
        <sz val="10"/>
        <color theme="1"/>
        <rFont val="宋体"/>
        <family val="3"/>
        <charset val="134"/>
      </rPr>
      <t>包鼠套件</t>
    </r>
  </si>
  <si>
    <r>
      <rPr>
        <sz val="10"/>
        <color theme="1"/>
        <rFont val="宋体"/>
        <family val="3"/>
        <charset val="134"/>
      </rPr>
      <t xml:space="preserve">I7-6600U/8G/256G </t>
    </r>
    <r>
      <rPr>
        <sz val="10"/>
        <color theme="1"/>
        <rFont val="宋体"/>
        <family val="3"/>
        <charset val="134"/>
      </rPr>
      <t>固态硬盘</t>
    </r>
    <r>
      <rPr>
        <sz val="10"/>
        <color theme="1"/>
        <rFont val="Arial"/>
        <family val="2"/>
      </rPr>
      <t xml:space="preserve">/Win 10 </t>
    </r>
    <r>
      <rPr>
        <sz val="10"/>
        <color theme="1"/>
        <rFont val="宋体"/>
        <family val="3"/>
        <charset val="134"/>
      </rPr>
      <t>专业版</t>
    </r>
    <r>
      <rPr>
        <sz val="10"/>
        <color theme="1"/>
        <rFont val="Arial"/>
        <family val="2"/>
      </rPr>
      <t>/ 3</t>
    </r>
    <r>
      <rPr>
        <sz val="10"/>
        <color theme="1"/>
        <rFont val="宋体"/>
        <family val="3"/>
        <charset val="134"/>
      </rPr>
      <t>芯电池</t>
    </r>
    <r>
      <rPr>
        <sz val="10"/>
        <color theme="1"/>
        <rFont val="Arial"/>
        <family val="2"/>
      </rPr>
      <t xml:space="preserve"> /5</t>
    </r>
    <r>
      <rPr>
        <sz val="10"/>
        <color theme="1"/>
        <rFont val="宋体"/>
        <family val="3"/>
        <charset val="134"/>
      </rPr>
      <t>年下一个工作日上门服务</t>
    </r>
    <r>
      <rPr>
        <sz val="10"/>
        <color theme="1"/>
        <rFont val="Arial"/>
        <family val="2"/>
      </rPr>
      <t>/5</t>
    </r>
    <r>
      <rPr>
        <sz val="10"/>
        <color theme="1"/>
        <rFont val="宋体"/>
        <family val="3"/>
        <charset val="134"/>
      </rPr>
      <t>年硬盘不返还</t>
    </r>
    <r>
      <rPr>
        <sz val="10"/>
        <color theme="1"/>
        <rFont val="Arial"/>
        <family val="2"/>
      </rPr>
      <t>/</t>
    </r>
    <r>
      <rPr>
        <sz val="10"/>
        <color theme="1"/>
        <rFont val="宋体"/>
        <family val="3"/>
        <charset val="134"/>
      </rPr>
      <t>包鼠套件</t>
    </r>
  </si>
  <si>
    <t>ThinkPad L470 Rx</t>
  </si>
  <si>
    <t xml:space="preserve"> i3-7100U NvPro/集显HDG620/8GB DDR4 2133 SoDIMM/Intel 256GB SSD PCIe-NVMe/Windows 10专业版64位/6芯锂离子47Wh_Rear
</t>
  </si>
  <si>
    <t xml:space="preserve"> i5-7200U NvPro/2G独显M430/8GB DDR4 2133 SoDIMM/Intel 256GB SSD PCIe-NVMe/Windows 10专业版64位/6芯锂离子47Wh_Rear
</t>
  </si>
  <si>
    <t xml:space="preserve"> i7-7500U NvPro/2G独显M430/8GB DDR4 2133 SoDIMM/Intel 256GB SSD PCIe-NVMe/Windows 10专业版64位/6芯锂离子47Wh_Rear
</t>
  </si>
  <si>
    <t>NoteBook TP X270</t>
  </si>
  <si>
    <t>/I5-7200U/ 8G 256 W10PRO/12.5寸</t>
  </si>
  <si>
    <t>/I7-7500U/ 8G 256 W10PRO/12.5寸</t>
  </si>
  <si>
    <t>扫描仪</t>
  </si>
  <si>
    <t>佳能</t>
  </si>
  <si>
    <t>DR-C240</t>
  </si>
  <si>
    <t>45PPM</t>
  </si>
  <si>
    <t>柯达</t>
  </si>
  <si>
    <t>i2400</t>
  </si>
  <si>
    <t>30ppm</t>
  </si>
  <si>
    <t>富士通</t>
  </si>
  <si>
    <t>40ppm</t>
  </si>
  <si>
    <t>投影仪</t>
  </si>
  <si>
    <t>SONY </t>
  </si>
  <si>
    <t>SX236短焦镜头</t>
  </si>
  <si>
    <t>3300流明</t>
  </si>
  <si>
    <t>EX570</t>
  </si>
  <si>
    <t>4000流明</t>
  </si>
  <si>
    <t>奥图码</t>
  </si>
  <si>
    <t>OSX8132</t>
  </si>
  <si>
    <t>3500流明</t>
  </si>
  <si>
    <t>ODX547</t>
  </si>
  <si>
    <t>4500流明</t>
  </si>
  <si>
    <t>UPS</t>
  </si>
  <si>
    <t>设备</t>
  </si>
  <si>
    <t>品牌</t>
  </si>
  <si>
    <t>UPS主机</t>
  </si>
  <si>
    <t>科华</t>
  </si>
  <si>
    <t>YTR1101L（1KVA）</t>
  </si>
  <si>
    <t>鑫瑞达</t>
  </si>
  <si>
    <t>圣弘电子</t>
  </si>
  <si>
    <t>施耐德</t>
  </si>
  <si>
    <t>SP1KL（1KVA）</t>
  </si>
  <si>
    <t>YTR1103L（3KVA）</t>
  </si>
  <si>
    <t>SP3KL（3KVA）</t>
  </si>
  <si>
    <t>FR-UK60L（6KVA 工频机）</t>
  </si>
  <si>
    <t>SP6KL（6KVA）</t>
  </si>
  <si>
    <t>FR-UK1110（10KVA 工频机）</t>
  </si>
  <si>
    <t>SP10KL（10KVA）</t>
  </si>
  <si>
    <t>鑫瑞达/雅宝</t>
  </si>
  <si>
    <t>FR-UK3115（15KVA 工频机，三进单出）</t>
  </si>
  <si>
    <t>SP15KL-31P（15KVA，三进单出）</t>
  </si>
  <si>
    <t>FR-UK3120（20KVA 工频机，三进单出）</t>
  </si>
  <si>
    <t>SP20KL-31P（20KVA，三进单出）</t>
  </si>
  <si>
    <t>台达UPS</t>
  </si>
  <si>
    <t>N1K主机</t>
  </si>
  <si>
    <t>先拓科技</t>
  </si>
  <si>
    <t>美安诺</t>
  </si>
  <si>
    <t>N3K主机</t>
  </si>
  <si>
    <t>N6K主机</t>
  </si>
  <si>
    <t>N10K主机</t>
  </si>
  <si>
    <t>EH15K主机</t>
  </si>
  <si>
    <t>EH20K主机</t>
  </si>
  <si>
    <t>伊顿UPS</t>
  </si>
  <si>
    <t>DX1000CXL</t>
  </si>
  <si>
    <t>亿普艾</t>
  </si>
  <si>
    <t>百纳德通信技术</t>
  </si>
  <si>
    <t>捷晟数字科技</t>
  </si>
  <si>
    <t>DX3000CXL</t>
  </si>
  <si>
    <t>DX6000CXL</t>
  </si>
  <si>
    <t>DX10KCXL</t>
  </si>
  <si>
    <t>DX15KCXL</t>
  </si>
  <si>
    <t>DX20KCXL</t>
  </si>
  <si>
    <t>免维护铅酸蓄电池</t>
  </si>
  <si>
    <t>APC</t>
  </si>
  <si>
    <t>12V，100AH电池</t>
  </si>
  <si>
    <t>电池回收价</t>
  </si>
  <si>
    <t>含搬运费</t>
  </si>
  <si>
    <t>沈松蓄电池</t>
  </si>
  <si>
    <t>100AH/12V</t>
  </si>
  <si>
    <r>
      <rPr>
        <sz val="10"/>
        <color rgb="FF000000"/>
        <rFont val="宋体"/>
        <family val="3"/>
        <charset val="134"/>
      </rPr>
      <t>伊顿</t>
    </r>
    <r>
      <rPr>
        <sz val="10"/>
        <color rgb="FF000000"/>
        <rFont val="Times New Roman"/>
        <family val="1"/>
      </rPr>
      <t>ETNHF12-320W</t>
    </r>
  </si>
  <si>
    <t>百纳德/捷晟</t>
  </si>
  <si>
    <t>UPS监控卡</t>
  </si>
  <si>
    <t>MEGATEC品牌</t>
  </si>
  <si>
    <t>NetAgent Mini外置卡</t>
  </si>
  <si>
    <t>监控卡(台达、雷诺士)</t>
  </si>
  <si>
    <t>SNMP卡</t>
  </si>
  <si>
    <t>电池柜</t>
  </si>
  <si>
    <t>6个</t>
  </si>
  <si>
    <t>用于安装上述规格电池，采用优质冷轧板，表面静电喷朔处理</t>
  </si>
  <si>
    <t>8个</t>
  </si>
  <si>
    <t>16个</t>
  </si>
  <si>
    <t>20个</t>
  </si>
  <si>
    <t>32个</t>
  </si>
  <si>
    <t>40个</t>
  </si>
  <si>
    <t xml:space="preserve"> 整套UPS(包含电池、电池柜、主机、监控卡)</t>
  </si>
  <si>
    <t>N1K(高频)</t>
  </si>
  <si>
    <t>N3K(高频)</t>
  </si>
  <si>
    <t>N6K(高频)</t>
  </si>
  <si>
    <t>N10K(高频)</t>
  </si>
  <si>
    <t>EH15K(高频)</t>
  </si>
  <si>
    <t>EH20K(高频)</t>
  </si>
  <si>
    <t xml:space="preserve">  </t>
  </si>
  <si>
    <r>
      <rPr>
        <sz val="10"/>
        <color rgb="FF000000"/>
        <rFont val="宋体"/>
        <family val="3"/>
        <charset val="134"/>
      </rPr>
      <t>伊顿</t>
    </r>
    <r>
      <rPr>
        <sz val="10"/>
        <color rgb="FF000000"/>
        <rFont val="Times New Roman"/>
        <family val="1"/>
      </rPr>
      <t>UPS</t>
    </r>
  </si>
  <si>
    <t>1K(高频)</t>
  </si>
  <si>
    <t>3K(高频)</t>
  </si>
  <si>
    <t>6K(工频)</t>
  </si>
  <si>
    <t>10K(工频)</t>
  </si>
  <si>
    <t>15K(工频)</t>
  </si>
  <si>
    <t>20K(工频)</t>
  </si>
  <si>
    <t>6K(高频)</t>
  </si>
  <si>
    <t>10K(高频)</t>
  </si>
  <si>
    <t>15K(高频)</t>
  </si>
  <si>
    <t>20K(高频)</t>
  </si>
  <si>
    <t>五合一刷卡器</t>
  </si>
  <si>
    <t>CKB5150</t>
  </si>
  <si>
    <t>必须经我行科技部测试验证,可以适应我行业务系统的刷卡器</t>
  </si>
  <si>
    <t>南天</t>
  </si>
  <si>
    <t>BP8903</t>
  </si>
  <si>
    <t>易博</t>
  </si>
  <si>
    <t>崴扬电子</t>
  </si>
  <si>
    <t>尚吉美</t>
  </si>
  <si>
    <t>TTL密码小键盘</t>
  </si>
  <si>
    <t>CKB-15SD/1/1/T</t>
  </si>
  <si>
    <t>必须经我行科技部测试验证,可以适应我行业务系统的TTL密码键盘</t>
  </si>
  <si>
    <t>大金岛/兴瑞隆科技</t>
  </si>
  <si>
    <t>BP8904TTLV-ST(DES)</t>
  </si>
  <si>
    <t>存折
打印机</t>
  </si>
  <si>
    <t>PR2 Plus</t>
  </si>
  <si>
    <t>必须经我行科技部测试验证,可以适应我行业务系统的存折打印机</t>
  </si>
  <si>
    <t>惠阳、易博</t>
  </si>
  <si>
    <t>得实</t>
  </si>
  <si>
    <t>DS200</t>
  </si>
  <si>
    <t>网威</t>
  </si>
  <si>
    <t>宽行打印机</t>
  </si>
  <si>
    <t>四通</t>
  </si>
  <si>
    <t>8550 CL</t>
  </si>
  <si>
    <t>必须经我行科技部测试验证,可以适应我行业务系统的宽行打印机</t>
  </si>
  <si>
    <t>汇航/蓝天云</t>
  </si>
  <si>
    <t>无线鼠标</t>
  </si>
  <si>
    <t>罗技</t>
  </si>
  <si>
    <t>无线鼠标M235</t>
  </si>
  <si>
    <t>三年维保</t>
  </si>
  <si>
    <t>硬盘类</t>
  </si>
  <si>
    <t>三星、INTEL、金士顿、闪迪、创建</t>
  </si>
  <si>
    <t>256G SATAIII SSD固态硬盘</t>
  </si>
  <si>
    <t>金士顿、闪迪、创建、朗科</t>
  </si>
  <si>
    <t>32G U盘</t>
  </si>
  <si>
    <t>移动硬盘/1T/原装/3.0接口</t>
  </si>
  <si>
    <t>笔记本内存4G DDR3</t>
  </si>
  <si>
    <t>金士顿</t>
  </si>
  <si>
    <t>蓝天云/雅宝</t>
  </si>
  <si>
    <t>台式机内存4G DDR3</t>
  </si>
  <si>
    <t>笔记本内存8G DDR3</t>
  </si>
  <si>
    <t>台式机内存8G DDR3</t>
  </si>
  <si>
    <t>笔记本内存4G DDR4</t>
  </si>
  <si>
    <t>台式机内存4G DDR4</t>
  </si>
  <si>
    <t>笔记本内存8G DDR4</t>
  </si>
  <si>
    <t>台式机内存8G DDR4</t>
  </si>
  <si>
    <t>2017-2018年厦门农村商业银行电子设备入围招标-合同包二（网络设备）</t>
  </si>
  <si>
    <t>备注</t>
  </si>
  <si>
    <t>路由交换
一体机</t>
  </si>
  <si>
    <t>迈普</t>
  </si>
  <si>
    <t>MP2900X-14-AC</t>
  </si>
  <si>
    <t xml:space="preserve">   MP2900X-14-AC,路由器，1个RJ45配置口，1个USB接口，4个10M/100M/1000M WAN口(2个Combo接口)，24GE LAN口，4个RM2B插槽，内存1GB，双交流电源, 支持SM1/SM2/SM3/SM4国密算法</t>
  </si>
  <si>
    <t>24口</t>
  </si>
  <si>
    <t>安信佳科技</t>
  </si>
  <si>
    <t>MP2900X-24-AC</t>
  </si>
  <si>
    <t>MP2900X-24-AC,路由器，1个RJ45配置口，1个USB接口，4个10M/100M/1000M WAN口(2个Combo接口)，48GE LAN口，4个RM2B插槽，内存1GB，交流电源, 支持SM1/SM2/SM3/SM4国密算法</t>
  </si>
  <si>
    <t>48口</t>
  </si>
  <si>
    <t>锐捷</t>
  </si>
  <si>
    <t>RSR20-X-28</t>
  </si>
  <si>
    <r>
      <rPr>
        <sz val="9"/>
        <color rgb="FF000000"/>
        <rFont val="微软雅黑"/>
        <family val="2"/>
        <charset val="134"/>
      </rPr>
      <t xml:space="preserve">   RSR20-X-28</t>
    </r>
    <r>
      <rPr>
        <sz val="10"/>
        <color theme="1"/>
        <rFont val="宋体"/>
        <family val="3"/>
        <charset val="134"/>
      </rPr>
      <t>主机，包括</t>
    </r>
    <r>
      <rPr>
        <sz val="10"/>
        <color theme="1"/>
        <rFont val="Arial"/>
        <family val="2"/>
      </rPr>
      <t>28</t>
    </r>
    <r>
      <rPr>
        <sz val="10"/>
        <color theme="1"/>
        <rFont val="宋体"/>
        <family val="3"/>
        <charset val="134"/>
      </rPr>
      <t>个</t>
    </r>
    <r>
      <rPr>
        <sz val="10"/>
        <color theme="1"/>
        <rFont val="Arial"/>
        <family val="2"/>
      </rPr>
      <t>GE</t>
    </r>
    <r>
      <rPr>
        <sz val="10"/>
        <color theme="1"/>
        <rFont val="宋体"/>
        <family val="3"/>
        <charset val="134"/>
      </rPr>
      <t>口，其中</t>
    </r>
    <r>
      <rPr>
        <sz val="10"/>
        <color theme="1"/>
        <rFont val="Arial"/>
        <family val="2"/>
      </rPr>
      <t>4GE WAN</t>
    </r>
    <r>
      <rPr>
        <sz val="10"/>
        <color theme="1"/>
        <rFont val="宋体"/>
        <family val="3"/>
        <charset val="134"/>
      </rPr>
      <t>口（</t>
    </r>
    <r>
      <rPr>
        <sz val="10"/>
        <color theme="1"/>
        <rFont val="Arial"/>
        <family val="2"/>
      </rPr>
      <t>2</t>
    </r>
    <r>
      <rPr>
        <sz val="10"/>
        <color theme="1"/>
        <rFont val="宋体"/>
        <family val="3"/>
        <charset val="134"/>
      </rPr>
      <t>电</t>
    </r>
    <r>
      <rPr>
        <sz val="10"/>
        <color theme="1"/>
        <rFont val="Arial"/>
        <family val="2"/>
      </rPr>
      <t>+2</t>
    </r>
    <r>
      <rPr>
        <sz val="10"/>
        <color theme="1"/>
        <rFont val="宋体"/>
        <family val="3"/>
        <charset val="134"/>
      </rPr>
      <t>光电复用）、</t>
    </r>
    <r>
      <rPr>
        <sz val="10"/>
        <color theme="1"/>
        <rFont val="Arial"/>
        <family val="2"/>
      </rPr>
      <t>24GE LAN</t>
    </r>
    <r>
      <rPr>
        <sz val="10"/>
        <color theme="1"/>
        <rFont val="宋体"/>
        <family val="3"/>
        <charset val="134"/>
      </rPr>
      <t>口；</t>
    </r>
    <r>
      <rPr>
        <sz val="10"/>
        <color theme="1"/>
        <rFont val="Arial"/>
        <family val="2"/>
      </rPr>
      <t>1</t>
    </r>
    <r>
      <rPr>
        <sz val="10"/>
        <color theme="1"/>
        <rFont val="宋体"/>
        <family val="3"/>
        <charset val="134"/>
      </rPr>
      <t>个</t>
    </r>
    <r>
      <rPr>
        <sz val="10"/>
        <color theme="1"/>
        <rFont val="Arial"/>
        <family val="2"/>
      </rPr>
      <t>Console/AUX</t>
    </r>
    <r>
      <rPr>
        <sz val="10"/>
        <color theme="1"/>
        <rFont val="宋体"/>
        <family val="3"/>
        <charset val="134"/>
      </rPr>
      <t>口，</t>
    </r>
    <r>
      <rPr>
        <sz val="10"/>
        <color theme="1"/>
        <rFont val="Arial"/>
        <family val="2"/>
      </rPr>
      <t>1</t>
    </r>
    <r>
      <rPr>
        <sz val="10"/>
        <color theme="1"/>
        <rFont val="宋体"/>
        <family val="3"/>
        <charset val="134"/>
      </rPr>
      <t>个</t>
    </r>
    <r>
      <rPr>
        <sz val="10"/>
        <color theme="1"/>
        <rFont val="Arial"/>
        <family val="2"/>
      </rPr>
      <t>USB</t>
    </r>
    <r>
      <rPr>
        <sz val="10"/>
        <color theme="1"/>
        <rFont val="宋体"/>
        <family val="3"/>
        <charset val="134"/>
      </rPr>
      <t>口，</t>
    </r>
    <r>
      <rPr>
        <sz val="10"/>
        <color theme="1"/>
        <rFont val="Arial"/>
        <family val="2"/>
      </rPr>
      <t>1</t>
    </r>
    <r>
      <rPr>
        <sz val="10"/>
        <color theme="1"/>
        <rFont val="宋体"/>
        <family val="3"/>
        <charset val="134"/>
      </rPr>
      <t>个</t>
    </r>
    <r>
      <rPr>
        <sz val="10"/>
        <color theme="1"/>
        <rFont val="Arial"/>
        <family val="2"/>
      </rPr>
      <t>SD</t>
    </r>
    <r>
      <rPr>
        <sz val="10"/>
        <color theme="1"/>
        <rFont val="宋体"/>
        <family val="3"/>
        <charset val="134"/>
      </rPr>
      <t>卡插槽，</t>
    </r>
    <r>
      <rPr>
        <sz val="10"/>
        <color theme="1"/>
        <rFont val="Arial"/>
        <family val="2"/>
      </rPr>
      <t>1</t>
    </r>
    <r>
      <rPr>
        <sz val="10"/>
        <color theme="1"/>
        <rFont val="宋体"/>
        <family val="3"/>
        <charset val="134"/>
      </rPr>
      <t>个精灵键，</t>
    </r>
    <r>
      <rPr>
        <sz val="10"/>
        <color theme="1"/>
        <rFont val="Arial"/>
        <family val="2"/>
      </rPr>
      <t>4</t>
    </r>
    <r>
      <rPr>
        <sz val="10"/>
        <color theme="1"/>
        <rFont val="宋体"/>
        <family val="3"/>
        <charset val="134"/>
      </rPr>
      <t>个</t>
    </r>
    <r>
      <rPr>
        <sz val="10"/>
        <color theme="1"/>
        <rFont val="Arial"/>
        <family val="2"/>
      </rPr>
      <t>HSIC</t>
    </r>
    <r>
      <rPr>
        <sz val="10"/>
        <color theme="1"/>
        <rFont val="宋体"/>
        <family val="3"/>
        <charset val="134"/>
      </rPr>
      <t>模块插槽（其中两个</t>
    </r>
    <r>
      <rPr>
        <sz val="10"/>
        <color theme="1"/>
        <rFont val="Arial"/>
        <family val="2"/>
      </rPr>
      <t>HSIC</t>
    </r>
    <r>
      <rPr>
        <sz val="10"/>
        <color theme="1"/>
        <rFont val="宋体"/>
        <family val="3"/>
        <charset val="134"/>
      </rPr>
      <t>槽位可支持冗余电源模块</t>
    </r>
    <r>
      <rPr>
        <sz val="10"/>
        <color theme="1"/>
        <rFont val="Arial"/>
        <family val="2"/>
      </rPr>
      <t>RG-PA60</t>
    </r>
    <r>
      <rPr>
        <sz val="10"/>
        <color theme="1"/>
        <rFont val="宋体"/>
        <family val="3"/>
        <charset val="134"/>
      </rPr>
      <t>），固化</t>
    </r>
    <r>
      <rPr>
        <sz val="10"/>
        <color theme="1"/>
        <rFont val="Arial"/>
        <family val="2"/>
      </rPr>
      <t>1</t>
    </r>
    <r>
      <rPr>
        <sz val="10"/>
        <color theme="1"/>
        <rFont val="宋体"/>
        <family val="3"/>
        <charset val="134"/>
      </rPr>
      <t>个</t>
    </r>
    <r>
      <rPr>
        <sz val="10"/>
        <color theme="1"/>
        <rFont val="Arial"/>
        <family val="2"/>
      </rPr>
      <t>AC</t>
    </r>
    <r>
      <rPr>
        <sz val="10"/>
        <color theme="1"/>
        <rFont val="宋体"/>
        <family val="3"/>
        <charset val="134"/>
      </rPr>
      <t>电源。【可选模块】</t>
    </r>
    <r>
      <rPr>
        <sz val="10"/>
        <color theme="1"/>
        <rFont val="Arial"/>
        <family val="2"/>
      </rPr>
      <t>HSIC-2E1/CE1</t>
    </r>
    <r>
      <rPr>
        <sz val="10"/>
        <color theme="1"/>
        <rFont val="宋体"/>
        <family val="3"/>
        <charset val="134"/>
      </rPr>
      <t>、</t>
    </r>
    <r>
      <rPr>
        <sz val="10"/>
        <color theme="1"/>
        <rFont val="Arial"/>
        <family val="2"/>
      </rPr>
      <t>HSIC-2HS</t>
    </r>
    <r>
      <rPr>
        <sz val="10"/>
        <color theme="1"/>
        <rFont val="宋体"/>
        <family val="3"/>
        <charset val="134"/>
      </rPr>
      <t>、</t>
    </r>
    <r>
      <rPr>
        <sz val="10"/>
        <color theme="1"/>
        <rFont val="Arial"/>
        <family val="2"/>
      </rPr>
      <t>HSIC-4G-LTE</t>
    </r>
    <r>
      <rPr>
        <sz val="10"/>
        <color theme="1"/>
        <rFont val="宋体"/>
        <family val="3"/>
        <charset val="134"/>
      </rPr>
      <t>。</t>
    </r>
    <r>
      <rPr>
        <sz val="10"/>
        <color theme="1"/>
        <rFont val="Arial"/>
        <family val="2"/>
      </rPr>
      <t xml:space="preserve"> </t>
    </r>
  </si>
  <si>
    <t>金信润天信息技术</t>
  </si>
  <si>
    <t>金科信息技术</t>
  </si>
  <si>
    <t>RSR20-X-52</t>
  </si>
  <si>
    <r>
      <rPr>
        <sz val="9"/>
        <color rgb="FF000000"/>
        <rFont val="微软雅黑"/>
        <family val="2"/>
        <charset val="134"/>
      </rPr>
      <t xml:space="preserve">   RSR20-X-52</t>
    </r>
    <r>
      <rPr>
        <sz val="10"/>
        <color theme="1"/>
        <rFont val="宋体"/>
        <family val="3"/>
        <charset val="134"/>
      </rPr>
      <t>主机，包括</t>
    </r>
    <r>
      <rPr>
        <sz val="10"/>
        <color theme="1"/>
        <rFont val="Arial"/>
        <family val="2"/>
      </rPr>
      <t>52</t>
    </r>
    <r>
      <rPr>
        <sz val="10"/>
        <color theme="1"/>
        <rFont val="宋体"/>
        <family val="3"/>
        <charset val="134"/>
      </rPr>
      <t>个</t>
    </r>
    <r>
      <rPr>
        <sz val="10"/>
        <color theme="1"/>
        <rFont val="Arial"/>
        <family val="2"/>
      </rPr>
      <t>GE</t>
    </r>
    <r>
      <rPr>
        <sz val="10"/>
        <color theme="1"/>
        <rFont val="宋体"/>
        <family val="3"/>
        <charset val="134"/>
      </rPr>
      <t>口，其中</t>
    </r>
    <r>
      <rPr>
        <sz val="10"/>
        <color theme="1"/>
        <rFont val="Arial"/>
        <family val="2"/>
      </rPr>
      <t>4GE WAN</t>
    </r>
    <r>
      <rPr>
        <sz val="10"/>
        <color theme="1"/>
        <rFont val="宋体"/>
        <family val="3"/>
        <charset val="134"/>
      </rPr>
      <t>口（</t>
    </r>
    <r>
      <rPr>
        <sz val="10"/>
        <color theme="1"/>
        <rFont val="Arial"/>
        <family val="2"/>
      </rPr>
      <t>3</t>
    </r>
    <r>
      <rPr>
        <sz val="10"/>
        <color theme="1"/>
        <rFont val="宋体"/>
        <family val="3"/>
        <charset val="134"/>
      </rPr>
      <t>电</t>
    </r>
    <r>
      <rPr>
        <sz val="10"/>
        <color theme="1"/>
        <rFont val="Arial"/>
        <family val="2"/>
      </rPr>
      <t>+1</t>
    </r>
    <r>
      <rPr>
        <sz val="10"/>
        <color theme="1"/>
        <rFont val="宋体"/>
        <family val="3"/>
        <charset val="134"/>
      </rPr>
      <t>光）、</t>
    </r>
    <r>
      <rPr>
        <sz val="10"/>
        <color theme="1"/>
        <rFont val="Arial"/>
        <family val="2"/>
      </rPr>
      <t>48GE LAN</t>
    </r>
    <r>
      <rPr>
        <sz val="10"/>
        <color theme="1"/>
        <rFont val="宋体"/>
        <family val="3"/>
        <charset val="134"/>
      </rPr>
      <t>口；</t>
    </r>
    <r>
      <rPr>
        <sz val="10"/>
        <color theme="1"/>
        <rFont val="Arial"/>
        <family val="2"/>
      </rPr>
      <t>1</t>
    </r>
    <r>
      <rPr>
        <sz val="10"/>
        <color theme="1"/>
        <rFont val="宋体"/>
        <family val="3"/>
        <charset val="134"/>
      </rPr>
      <t>个</t>
    </r>
    <r>
      <rPr>
        <sz val="10"/>
        <color theme="1"/>
        <rFont val="Arial"/>
        <family val="2"/>
      </rPr>
      <t>Console/AUX</t>
    </r>
    <r>
      <rPr>
        <sz val="10"/>
        <color theme="1"/>
        <rFont val="宋体"/>
        <family val="3"/>
        <charset val="134"/>
      </rPr>
      <t>口，</t>
    </r>
    <r>
      <rPr>
        <sz val="10"/>
        <color theme="1"/>
        <rFont val="Arial"/>
        <family val="2"/>
      </rPr>
      <t>1</t>
    </r>
    <r>
      <rPr>
        <sz val="10"/>
        <color theme="1"/>
        <rFont val="宋体"/>
        <family val="3"/>
        <charset val="134"/>
      </rPr>
      <t>个</t>
    </r>
    <r>
      <rPr>
        <sz val="10"/>
        <color theme="1"/>
        <rFont val="Arial"/>
        <family val="2"/>
      </rPr>
      <t>USB</t>
    </r>
    <r>
      <rPr>
        <sz val="10"/>
        <color theme="1"/>
        <rFont val="宋体"/>
        <family val="3"/>
        <charset val="134"/>
      </rPr>
      <t>口，</t>
    </r>
    <r>
      <rPr>
        <sz val="10"/>
        <color theme="1"/>
        <rFont val="Arial"/>
        <family val="2"/>
      </rPr>
      <t>1</t>
    </r>
    <r>
      <rPr>
        <sz val="10"/>
        <color theme="1"/>
        <rFont val="宋体"/>
        <family val="3"/>
        <charset val="134"/>
      </rPr>
      <t>个</t>
    </r>
    <r>
      <rPr>
        <sz val="10"/>
        <color theme="1"/>
        <rFont val="Arial"/>
        <family val="2"/>
      </rPr>
      <t>SD</t>
    </r>
    <r>
      <rPr>
        <sz val="10"/>
        <color theme="1"/>
        <rFont val="宋体"/>
        <family val="3"/>
        <charset val="134"/>
      </rPr>
      <t>卡插槽，</t>
    </r>
    <r>
      <rPr>
        <sz val="10"/>
        <color theme="1"/>
        <rFont val="Arial"/>
        <family val="2"/>
      </rPr>
      <t>1</t>
    </r>
    <r>
      <rPr>
        <sz val="10"/>
        <color theme="1"/>
        <rFont val="宋体"/>
        <family val="3"/>
        <charset val="134"/>
      </rPr>
      <t>个</t>
    </r>
    <r>
      <rPr>
        <sz val="10"/>
        <color theme="1"/>
        <rFont val="Arial"/>
        <family val="2"/>
      </rPr>
      <t>Func</t>
    </r>
    <r>
      <rPr>
        <sz val="10"/>
        <color theme="1"/>
        <rFont val="宋体"/>
        <family val="3"/>
        <charset val="134"/>
      </rPr>
      <t>精灵键，固化</t>
    </r>
    <r>
      <rPr>
        <sz val="10"/>
        <color theme="1"/>
        <rFont val="Arial"/>
        <family val="2"/>
      </rPr>
      <t>1</t>
    </r>
    <r>
      <rPr>
        <sz val="10"/>
        <color theme="1"/>
        <rFont val="宋体"/>
        <family val="3"/>
        <charset val="134"/>
      </rPr>
      <t>个</t>
    </r>
    <r>
      <rPr>
        <sz val="10"/>
        <color theme="1"/>
        <rFont val="Arial"/>
        <family val="2"/>
      </rPr>
      <t>AC</t>
    </r>
    <r>
      <rPr>
        <sz val="10"/>
        <color theme="1"/>
        <rFont val="宋体"/>
        <family val="3"/>
        <charset val="134"/>
      </rPr>
      <t>电源。</t>
    </r>
    <r>
      <rPr>
        <sz val="10"/>
        <color theme="1"/>
        <rFont val="Arial"/>
        <family val="2"/>
      </rPr>
      <t>4</t>
    </r>
    <r>
      <rPr>
        <sz val="10"/>
        <color theme="1"/>
        <rFont val="宋体"/>
        <family val="3"/>
        <charset val="134"/>
      </rPr>
      <t>个</t>
    </r>
    <r>
      <rPr>
        <sz val="10"/>
        <color theme="1"/>
        <rFont val="Arial"/>
        <family val="2"/>
      </rPr>
      <t>HSIC</t>
    </r>
    <r>
      <rPr>
        <sz val="10"/>
        <color theme="1"/>
        <rFont val="宋体"/>
        <family val="3"/>
        <charset val="134"/>
      </rPr>
      <t>模块插槽，</t>
    </r>
    <r>
      <rPr>
        <sz val="10"/>
        <color theme="1"/>
        <rFont val="Arial"/>
        <family val="2"/>
      </rPr>
      <t>1</t>
    </r>
    <r>
      <rPr>
        <sz val="10"/>
        <color theme="1"/>
        <rFont val="宋体"/>
        <family val="3"/>
        <charset val="134"/>
      </rPr>
      <t>个冗余电源模块插槽（支持</t>
    </r>
    <r>
      <rPr>
        <sz val="10"/>
        <color theme="1"/>
        <rFont val="Arial"/>
        <family val="2"/>
      </rPr>
      <t>RG-PA60</t>
    </r>
    <r>
      <rPr>
        <sz val="10"/>
        <color theme="1"/>
        <rFont val="宋体"/>
        <family val="3"/>
        <charset val="134"/>
      </rPr>
      <t>，需另选购）。【可选模块】暂不支持</t>
    </r>
    <r>
      <rPr>
        <sz val="10"/>
        <color theme="1"/>
        <rFont val="Arial"/>
        <family val="2"/>
      </rPr>
      <t>HSIC</t>
    </r>
    <r>
      <rPr>
        <sz val="10"/>
        <color theme="1"/>
        <rFont val="宋体"/>
        <family val="3"/>
        <charset val="134"/>
      </rPr>
      <t>。</t>
    </r>
  </si>
  <si>
    <t>H3C</t>
  </si>
  <si>
    <t>RT-MSR3600-28</t>
  </si>
  <si>
    <r>
      <rPr>
        <sz val="10"/>
        <color theme="1"/>
        <rFont val="Arial"/>
        <family val="2"/>
      </rPr>
      <t xml:space="preserve">
</t>
    </r>
    <r>
      <rPr>
        <sz val="10"/>
        <color theme="1"/>
        <rFont val="宋体"/>
        <family val="3"/>
        <charset val="134"/>
      </rPr>
      <t>主机接口数</t>
    </r>
    <r>
      <rPr>
        <sz val="10"/>
        <color theme="1"/>
        <rFont val="Arial"/>
        <family val="2"/>
      </rPr>
      <t>28</t>
    </r>
    <r>
      <rPr>
        <sz val="10"/>
        <color theme="1"/>
        <rFont val="宋体"/>
        <family val="3"/>
        <charset val="134"/>
      </rPr>
      <t>个</t>
    </r>
    <r>
      <rPr>
        <sz val="10"/>
        <color theme="1"/>
        <rFont val="Arial"/>
        <family val="2"/>
      </rPr>
      <t>GE</t>
    </r>
    <r>
      <rPr>
        <sz val="10"/>
        <color theme="1"/>
        <rFont val="宋体"/>
        <family val="3"/>
        <charset val="134"/>
      </rPr>
      <t>口，其中</t>
    </r>
    <r>
      <rPr>
        <sz val="10"/>
        <color theme="1"/>
        <rFont val="Arial"/>
        <family val="2"/>
      </rPr>
      <t>1</t>
    </r>
    <r>
      <rPr>
        <sz val="10"/>
        <color theme="1"/>
        <rFont val="宋体"/>
        <family val="3"/>
        <charset val="134"/>
      </rPr>
      <t>个独立</t>
    </r>
    <r>
      <rPr>
        <sz val="10"/>
        <color theme="1"/>
        <rFont val="Arial"/>
        <family val="2"/>
      </rPr>
      <t>SFP</t>
    </r>
    <r>
      <rPr>
        <sz val="10"/>
        <color theme="1"/>
        <rFont val="宋体"/>
        <family val="3"/>
        <charset val="134"/>
      </rPr>
      <t>接口
槽位数≥</t>
    </r>
    <r>
      <rPr>
        <sz val="10"/>
        <color theme="1"/>
        <rFont val="Arial"/>
        <family val="2"/>
      </rPr>
      <t>4</t>
    </r>
    <r>
      <rPr>
        <sz val="10"/>
        <color theme="1"/>
        <rFont val="宋体"/>
        <family val="3"/>
        <charset val="134"/>
      </rPr>
      <t>，支持虚拟化、支持对</t>
    </r>
    <r>
      <rPr>
        <sz val="10"/>
        <color theme="1"/>
        <rFont val="Arial"/>
        <family val="2"/>
      </rPr>
      <t>HTTP/FTP</t>
    </r>
    <r>
      <rPr>
        <sz val="10"/>
        <color theme="1"/>
        <rFont val="宋体"/>
        <family val="3"/>
        <charset val="134"/>
      </rPr>
      <t>等</t>
    </r>
    <r>
      <rPr>
        <sz val="10"/>
        <color theme="1"/>
        <rFont val="Arial"/>
        <family val="2"/>
      </rPr>
      <t>TCP</t>
    </r>
    <r>
      <rPr>
        <sz val="10"/>
        <color theme="1"/>
        <rFont val="宋体"/>
        <family val="3"/>
        <charset val="134"/>
      </rPr>
      <t>业务流量进行优化传输技术，提高广域网带宽利用率</t>
    </r>
    <r>
      <rPr>
        <sz val="10"/>
        <color theme="1"/>
        <rFont val="Arial"/>
        <family val="2"/>
      </rPr>
      <t xml:space="preserve">
</t>
    </r>
  </si>
  <si>
    <r>
      <rPr>
        <sz val="10"/>
        <color theme="1"/>
        <rFont val="Arial"/>
        <family val="2"/>
      </rPr>
      <t>24</t>
    </r>
    <r>
      <rPr>
        <sz val="10"/>
        <color theme="1"/>
        <rFont val="宋体"/>
        <family val="3"/>
        <charset val="134"/>
      </rPr>
      <t>口</t>
    </r>
  </si>
  <si>
    <t>鑫科安</t>
  </si>
  <si>
    <t>RT-MSR3600-51</t>
  </si>
  <si>
    <r>
      <rPr>
        <sz val="10"/>
        <color theme="1"/>
        <rFont val="宋体"/>
        <family val="3"/>
        <charset val="134"/>
      </rPr>
      <t>主机接口数</t>
    </r>
    <r>
      <rPr>
        <sz val="10"/>
        <color theme="1"/>
        <rFont val="Arial"/>
        <family val="2"/>
      </rPr>
      <t>51</t>
    </r>
    <r>
      <rPr>
        <sz val="10"/>
        <color theme="1"/>
        <rFont val="宋体"/>
        <family val="3"/>
        <charset val="134"/>
      </rPr>
      <t>个</t>
    </r>
    <r>
      <rPr>
        <sz val="10"/>
        <color theme="1"/>
        <rFont val="Arial"/>
        <family val="2"/>
      </rPr>
      <t>GE</t>
    </r>
    <r>
      <rPr>
        <sz val="10"/>
        <color theme="1"/>
        <rFont val="宋体"/>
        <family val="3"/>
        <charset val="134"/>
      </rPr>
      <t>口，槽位数≥</t>
    </r>
    <r>
      <rPr>
        <sz val="10"/>
        <color theme="1"/>
        <rFont val="Arial"/>
        <family val="2"/>
      </rPr>
      <t>4</t>
    </r>
    <r>
      <rPr>
        <sz val="10"/>
        <color theme="1"/>
        <rFont val="宋体"/>
        <family val="3"/>
        <charset val="134"/>
      </rPr>
      <t>，支持虚拟化、支持对</t>
    </r>
    <r>
      <rPr>
        <sz val="10"/>
        <color theme="1"/>
        <rFont val="Arial"/>
        <family val="2"/>
      </rPr>
      <t>HTTP/FTP</t>
    </r>
    <r>
      <rPr>
        <sz val="10"/>
        <color theme="1"/>
        <rFont val="宋体"/>
        <family val="3"/>
        <charset val="134"/>
      </rPr>
      <t>等</t>
    </r>
    <r>
      <rPr>
        <sz val="10"/>
        <color theme="1"/>
        <rFont val="Arial"/>
        <family val="2"/>
      </rPr>
      <t>TCP</t>
    </r>
    <r>
      <rPr>
        <sz val="10"/>
        <color theme="1"/>
        <rFont val="宋体"/>
        <family val="3"/>
        <charset val="134"/>
      </rPr>
      <t>业务流量进行优化传输技术，提高广域网带宽利用率</t>
    </r>
    <r>
      <rPr>
        <sz val="10"/>
        <color theme="1"/>
        <rFont val="Arial"/>
        <family val="2"/>
      </rPr>
      <t xml:space="preserve">
</t>
    </r>
  </si>
  <si>
    <r>
      <rPr>
        <sz val="10"/>
        <color theme="1"/>
        <rFont val="Arial"/>
        <family val="2"/>
      </rPr>
      <t>48</t>
    </r>
    <r>
      <rPr>
        <sz val="10"/>
        <color theme="1"/>
        <rFont val="宋体"/>
        <family val="3"/>
        <charset val="134"/>
      </rPr>
      <t>口</t>
    </r>
  </si>
  <si>
    <t>交换机</t>
  </si>
  <si>
    <t>SM3220-28TF-AC</t>
  </si>
  <si>
    <t>SM3220-28TF-AC、交换机，24个10/100/1000Base-T电接口、4个SFP千兆光口，交流电源</t>
  </si>
  <si>
    <t>二层</t>
  </si>
  <si>
    <t>SM3220-52TF-AC</t>
  </si>
  <si>
    <t>SM3220-52TF-AC、交换机、48个10/100/1000Base-T电接口、4个SFP千兆光口，交流电源</t>
  </si>
  <si>
    <t>SM4220-28TC-AC</t>
  </si>
  <si>
    <t>SM4220-28TC-AC、交换机、以太网交换机主机，24个10/100/1000Base-T电接口、4个SFP光口（支持百兆、千兆模式），两个扩展插槽，固化双交流电源</t>
  </si>
  <si>
    <t>三层</t>
  </si>
  <si>
    <t>SM4220-52TC-AC</t>
  </si>
  <si>
    <t>SM4220-52TC-AC、交换机、以太网交换机主机，48个10/100/1000Base-T电接口、4个SFP光口（支持百兆、千兆模式），两个扩展插槽，固化双交流电源</t>
  </si>
  <si>
    <t>SM4A-2XGEF(可选模块)</t>
  </si>
  <si>
    <t>SM4A-2XGEF、2端口万兆模块，可配万兆、千兆光模块</t>
  </si>
  <si>
    <t>三层选配</t>
  </si>
  <si>
    <t>SFP-M1-L192P8(可选模块)</t>
  </si>
  <si>
    <t>SFP+光模块_SFP-M1-L192P8_EOLP-8596-02/TPS-TGM3-85DCR/APSP85B33CDL03MP/TR-PX85S-NCS (RoHS),10Gbps,多模,850nm,LC,300m,带DDMI</t>
  </si>
  <si>
    <t>RG-S2910
-24GT4XS-E</t>
  </si>
  <si>
    <t>24口10/100/1000M自适应电口，4个1G/10G SFP+光口，固化单交流电源</t>
  </si>
  <si>
    <t>RG-S2910
-48GT4XS-E</t>
  </si>
  <si>
    <t>48口10/100/1000M自适应电口，4个1G/10G SFP+光口，固化单交流电源</t>
  </si>
  <si>
    <t>RG-S5750C-28GT4XS-H</t>
  </si>
  <si>
    <t>28口10/100/1000M自适应电口，4个复用的SFP接口（SFP为千兆/百兆口），4个1G/10G SFP+光口，2个扩展槽，2个模块化电源插槽，至少需要购买1个电源模块</t>
  </si>
  <si>
    <t>RG-PA70I</t>
  </si>
  <si>
    <t>交换机电源模块，适用于S5750H及S6000E系列交换机，必配1块，支持1+1电源冗余</t>
  </si>
  <si>
    <t>电源模块</t>
  </si>
  <si>
    <t>RG-S5750C-48GT4XS-H</t>
  </si>
  <si>
    <r>
      <rPr>
        <sz val="10"/>
        <color theme="1"/>
        <rFont val="Arial"/>
        <family val="2"/>
      </rPr>
      <t>48</t>
    </r>
    <r>
      <rPr>
        <sz val="10"/>
        <color theme="1"/>
        <rFont val="宋体"/>
        <family val="3"/>
        <charset val="134"/>
      </rPr>
      <t>口</t>
    </r>
    <r>
      <rPr>
        <sz val="10"/>
        <color theme="1"/>
        <rFont val="Arial"/>
        <family val="2"/>
      </rPr>
      <t>10/100/1000M</t>
    </r>
    <r>
      <rPr>
        <sz val="10"/>
        <color theme="1"/>
        <rFont val="宋体"/>
        <family val="3"/>
        <charset val="134"/>
      </rPr>
      <t>自适应电口，</t>
    </r>
    <r>
      <rPr>
        <sz val="10"/>
        <color theme="1"/>
        <rFont val="Arial"/>
        <family val="2"/>
      </rPr>
      <t>4</t>
    </r>
    <r>
      <rPr>
        <sz val="10"/>
        <color theme="1"/>
        <rFont val="宋体"/>
        <family val="3"/>
        <charset val="134"/>
      </rPr>
      <t>个</t>
    </r>
    <r>
      <rPr>
        <sz val="10"/>
        <color theme="1"/>
        <rFont val="Arial"/>
        <family val="2"/>
      </rPr>
      <t>1G/10G SFP+</t>
    </r>
    <r>
      <rPr>
        <sz val="10"/>
        <color theme="1"/>
        <rFont val="宋体"/>
        <family val="3"/>
        <charset val="134"/>
      </rPr>
      <t>光口，</t>
    </r>
    <r>
      <rPr>
        <sz val="10"/>
        <color theme="1"/>
        <rFont val="Arial"/>
        <family val="2"/>
      </rPr>
      <t>2</t>
    </r>
    <r>
      <rPr>
        <sz val="10"/>
        <color theme="1"/>
        <rFont val="宋体"/>
        <family val="3"/>
        <charset val="134"/>
      </rPr>
      <t>个扩展槽，</t>
    </r>
    <r>
      <rPr>
        <sz val="10"/>
        <color theme="1"/>
        <rFont val="Arial"/>
        <family val="2"/>
      </rPr>
      <t>2</t>
    </r>
    <r>
      <rPr>
        <sz val="10"/>
        <color theme="1"/>
        <rFont val="宋体"/>
        <family val="3"/>
        <charset val="134"/>
      </rPr>
      <t>个模块化电源插槽，至少需要购买</t>
    </r>
    <r>
      <rPr>
        <sz val="10"/>
        <color theme="1"/>
        <rFont val="Arial"/>
        <family val="2"/>
      </rPr>
      <t>1</t>
    </r>
    <r>
      <rPr>
        <sz val="10"/>
        <color theme="1"/>
        <rFont val="宋体"/>
        <family val="3"/>
        <charset val="134"/>
      </rPr>
      <t>个电源模块</t>
    </r>
  </si>
  <si>
    <t xml:space="preserve">电源模块
</t>
  </si>
  <si>
    <t>LS-5130S-28S-EI</t>
  </si>
  <si>
    <t>H3C S5130S-28S-EI L2以太网交换机主机,支持24个10/100/1000BASE-T电口,支持4个1G/10G BASE-X SFP+端口,支持AC</t>
  </si>
  <si>
    <t>LS-5130S-52S-EI</t>
  </si>
  <si>
    <t>H3C S5130S-52S-EI L2以太网交换机主机,支持48个10/100/1000BASE-T电口,4个1G/10G BASE-X SFP+端口,支持AC</t>
  </si>
  <si>
    <t>LS-5560X-30C+F2-2</t>
  </si>
  <si>
    <r>
      <rPr>
        <sz val="10"/>
        <rFont val="Arial"/>
        <family val="2"/>
      </rPr>
      <t>H3C S5560X-30C-EI L3</t>
    </r>
    <r>
      <rPr>
        <sz val="10"/>
        <rFont val="宋体"/>
        <family val="3"/>
        <charset val="134"/>
      </rPr>
      <t>以太网交换机主机</t>
    </r>
    <r>
      <rPr>
        <sz val="10"/>
        <rFont val="Arial"/>
        <family val="2"/>
      </rPr>
      <t xml:space="preserve">,
</t>
    </r>
    <r>
      <rPr>
        <sz val="10"/>
        <rFont val="宋体"/>
        <family val="3"/>
        <charset val="134"/>
      </rPr>
      <t>含电源侧出风风扇</t>
    </r>
    <r>
      <rPr>
        <sz val="10"/>
        <rFont val="Arial"/>
        <family val="2"/>
      </rPr>
      <t>(</t>
    </r>
    <r>
      <rPr>
        <sz val="10"/>
        <rFont val="宋体"/>
        <family val="3"/>
        <charset val="134"/>
      </rPr>
      <t>双风扇</t>
    </r>
    <r>
      <rPr>
        <sz val="10"/>
        <rFont val="Arial"/>
        <family val="2"/>
      </rPr>
      <t>),</t>
    </r>
    <r>
      <rPr>
        <sz val="10"/>
        <rFont val="宋体"/>
        <family val="3"/>
        <charset val="134"/>
      </rPr>
      <t>不含电源</t>
    </r>
    <r>
      <rPr>
        <sz val="10"/>
        <rFont val="Arial"/>
        <family val="2"/>
      </rPr>
      <t>(</t>
    </r>
    <r>
      <rPr>
        <sz val="10"/>
        <rFont val="宋体"/>
        <family val="3"/>
        <charset val="134"/>
      </rPr>
      <t>支持双电源</t>
    </r>
    <r>
      <rPr>
        <sz val="10"/>
        <rFont val="Arial"/>
        <family val="2"/>
      </rPr>
      <t>)</t>
    </r>
  </si>
  <si>
    <t>LSPM2150A</t>
  </si>
  <si>
    <t>150W 资产管理交流电源模块</t>
  </si>
  <si>
    <t>LS-5560X-54C+F2-2</t>
  </si>
  <si>
    <r>
      <rPr>
        <sz val="10"/>
        <rFont val="Arial"/>
        <family val="2"/>
      </rPr>
      <t>H3C S5560X-54C-EI L3</t>
    </r>
    <r>
      <rPr>
        <sz val="10"/>
        <rFont val="宋体"/>
        <family val="3"/>
        <charset val="134"/>
      </rPr>
      <t xml:space="preserve">以太网交换机主机
</t>
    </r>
    <r>
      <rPr>
        <sz val="10"/>
        <rFont val="Arial"/>
        <family val="2"/>
      </rPr>
      <t>,</t>
    </r>
    <r>
      <rPr>
        <sz val="10"/>
        <rFont val="宋体"/>
        <family val="3"/>
        <charset val="134"/>
      </rPr>
      <t>含电源侧出风风扇</t>
    </r>
    <r>
      <rPr>
        <sz val="10"/>
        <rFont val="Arial"/>
        <family val="2"/>
      </rPr>
      <t>,</t>
    </r>
    <r>
      <rPr>
        <sz val="10"/>
        <rFont val="宋体"/>
        <family val="3"/>
        <charset val="134"/>
      </rPr>
      <t>不含电源</t>
    </r>
    <r>
      <rPr>
        <sz val="10"/>
        <rFont val="Arial"/>
        <family val="2"/>
      </rPr>
      <t>(</t>
    </r>
    <r>
      <rPr>
        <sz val="10"/>
        <rFont val="宋体"/>
        <family val="3"/>
        <charset val="134"/>
      </rPr>
      <t>支持双电源</t>
    </r>
    <r>
      <rPr>
        <sz val="10"/>
        <rFont val="Arial"/>
        <family val="2"/>
      </rPr>
      <t>)</t>
    </r>
  </si>
  <si>
    <t>光模块</t>
  </si>
  <si>
    <t>SFP-M1-L24P8</t>
  </si>
  <si>
    <t>SFP光模块_SFP-M1-L24P8_EOLS-8512-02/TSS-GEM5-85NCR-MP/APS85123CDL05MP(RoHS),1.25Gbps,多模,850nm,LC,550m</t>
  </si>
  <si>
    <t>千兆多模</t>
  </si>
  <si>
    <t>SFP-M1-L192P8</t>
  </si>
  <si>
    <t>万兆多模</t>
  </si>
  <si>
    <t>SFP-S4-L24P3</t>
  </si>
  <si>
    <t>SFP光模块_SFP-S4-L24P3_EOLS-1312-40(RoHS),SFP,1.25Gbps,单模,1310nm,LC,40Km</t>
  </si>
  <si>
    <t>千兆单模</t>
  </si>
  <si>
    <t>SFP-S4-L192P5</t>
  </si>
  <si>
    <t>SFP+光模块_SFP-S4-L192P5_EOLP-1596-40-N(RoHS),10Gbps,单模,1550nm,LC,40Km,带DDMI</t>
  </si>
  <si>
    <t>万兆单模</t>
  </si>
  <si>
    <t>GE-eSFP-SX-MM850</t>
  </si>
  <si>
    <t>1000BASE-SX mini GBIC 多模模块（850nm） ,支持DDM光功率检测</t>
  </si>
  <si>
    <t>XG-SFP-SR-MM850</t>
  </si>
  <si>
    <t>万兆LC接口模块（62.5/125μm：33米；50/125μm：66米；模态带宽为2000MHz•km时传输300米），适用于SFP+接口</t>
  </si>
  <si>
    <t>MINI-GBIC-LH40-SM1310</t>
  </si>
  <si>
    <t>1000BASE-LH mini GBIC转换模块（1310nm），40km</t>
  </si>
  <si>
    <t>XG-SFP-ER-SM1550</t>
  </si>
  <si>
    <t>万兆LC接口模块（1550nm），40km，适用于SFP+接口</t>
  </si>
  <si>
    <t>SFP-GE-SX-MM850</t>
  </si>
  <si>
    <t>光模块-SFP-GE-多模模块-(850nm,0.55km,LC)</t>
  </si>
  <si>
    <t>SFP-XG-SX-MM850</t>
  </si>
  <si>
    <t>SFP+ 万兆模块(850nm,300m,LC)</t>
  </si>
  <si>
    <t>SFP-GE-LH40-SM1310</t>
  </si>
  <si>
    <t>光模块-SFP-GE-单模模块-(1310nm,40km,LC)</t>
  </si>
  <si>
    <t>SFP-XG-LH40-SM1550</t>
  </si>
  <si>
    <t>SFP+ 万兆模块(1550nm,40km,LC)</t>
  </si>
  <si>
    <t>2017-2018年厦门农村商业银行电子设备入围招标-合同包三（网线包）</t>
  </si>
  <si>
    <t>产品名称</t>
  </si>
  <si>
    <t>描述</t>
  </si>
  <si>
    <t>最低价公司</t>
  </si>
  <si>
    <t xml:space="preserve">2M-LC多模光纤（OM4）
</t>
  </si>
  <si>
    <t xml:space="preserve">LC-LC </t>
  </si>
  <si>
    <t>NEXANS</t>
  </si>
  <si>
    <t>世纪联通</t>
  </si>
  <si>
    <t>汉荣信息科技</t>
  </si>
  <si>
    <t>AMP</t>
  </si>
  <si>
    <t>厦门网威信息技术</t>
  </si>
  <si>
    <t>厦门旭日蓝天电子科技</t>
  </si>
  <si>
    <t>境平机电</t>
  </si>
  <si>
    <t>康普</t>
  </si>
  <si>
    <t xml:space="preserve">3M-LC多模光纤（OM4）
</t>
  </si>
  <si>
    <t xml:space="preserve">6M-LC多模光纤（OM4）
</t>
  </si>
  <si>
    <t xml:space="preserve">10M-LC多模光纤（OM4）
</t>
  </si>
  <si>
    <t>旭日蓝天</t>
  </si>
  <si>
    <t xml:space="preserve">15M-LC多模光纤（OM4）
</t>
  </si>
  <si>
    <t xml:space="preserve">20M-LC多模光纤（OM4）
</t>
  </si>
  <si>
    <t xml:space="preserve">30M-LC多模光纤（OM4）
</t>
  </si>
  <si>
    <t xml:space="preserve">50M-LC多模光纤（OM4）
</t>
  </si>
  <si>
    <t xml:space="preserve">2M LC-SC多模光纤（OM4）
</t>
  </si>
  <si>
    <t xml:space="preserve">LC-SC </t>
  </si>
  <si>
    <t xml:space="preserve">3M LC-SC多模光纤（OM4）
</t>
  </si>
  <si>
    <t xml:space="preserve">6M LC-SC多模光纤（OM4）
</t>
  </si>
  <si>
    <t>鑫瑞达/网威/雅宝</t>
  </si>
  <si>
    <t xml:space="preserve">10M LC-SC多模光纤（OM4）
</t>
  </si>
  <si>
    <t xml:space="preserve">15M LC-SC多模光纤（OM4）
</t>
  </si>
  <si>
    <t xml:space="preserve">20M LC-SC多模光纤（OM4）
</t>
  </si>
  <si>
    <t xml:space="preserve">30M LC-SC多模光纤（OM4）
</t>
  </si>
  <si>
    <t xml:space="preserve">50M LC-SC多模光纤（OM4）
</t>
  </si>
  <si>
    <t xml:space="preserve">2M SC-SC多模光纤（OM4）
</t>
  </si>
  <si>
    <t xml:space="preserve">SC-SC </t>
  </si>
  <si>
    <t>鑫瑞达、网威、雅宝</t>
  </si>
  <si>
    <t xml:space="preserve">3M SC-SC多模光纤（OM4）
</t>
  </si>
  <si>
    <t xml:space="preserve">6M SC-SC多模光纤（OM4）
</t>
  </si>
  <si>
    <t xml:space="preserve">10M SC-SC多模光纤（OM4）
</t>
  </si>
  <si>
    <t xml:space="preserve">15M SC-SC多模光纤（OM4）
</t>
  </si>
  <si>
    <t xml:space="preserve">20M SC-SC多模光纤（OM4）
</t>
  </si>
  <si>
    <t xml:space="preserve">30M SC-SC多模光纤（OM4）
</t>
  </si>
  <si>
    <t xml:space="preserve">50M SC-SC多模光纤（OM4）
</t>
  </si>
  <si>
    <t xml:space="preserve">光纤尾纤
</t>
  </si>
  <si>
    <t xml:space="preserve">LC-LC多模跳线（OM4,3米,1根跳线代替4根尾纤) </t>
  </si>
  <si>
    <t>超五类非屏蔽网线</t>
  </si>
  <si>
    <t>305米/箱</t>
  </si>
  <si>
    <t>鑫瑞达/网威</t>
  </si>
  <si>
    <t>六类非屏蔽网线</t>
  </si>
  <si>
    <t>配线架</t>
  </si>
  <si>
    <t>超五类24口非屏蔽配线架</t>
  </si>
  <si>
    <t>六类24口非屏蔽配线架</t>
  </si>
  <si>
    <t>单口面板</t>
  </si>
  <si>
    <t>RJ45</t>
  </si>
  <si>
    <t>世纪联通/汉荣</t>
  </si>
  <si>
    <t>双口面板</t>
  </si>
  <si>
    <t>四口面板</t>
  </si>
  <si>
    <t>超五类非屏蔽水晶头</t>
  </si>
  <si>
    <t>世纪联通/汉荣/蓝天云</t>
  </si>
  <si>
    <t>六类非屏蔽水晶头</t>
  </si>
  <si>
    <t>超五类非屏蔽模块</t>
  </si>
  <si>
    <t>六类非屏蔽模块</t>
  </si>
  <si>
    <t>12芯室内万兆多模光缆</t>
  </si>
  <si>
    <t>OM4</t>
  </si>
  <si>
    <t xml:space="preserve">24芯室内万兆多模光缆
</t>
  </si>
  <si>
    <t>机架式光纤配线箱</t>
  </si>
  <si>
    <r>
      <rPr>
        <sz val="12"/>
        <color rgb="FF000000"/>
        <rFont val="宋体"/>
        <family val="3"/>
        <charset val="134"/>
      </rPr>
      <t>3空位，</t>
    </r>
    <r>
      <rPr>
        <sz val="12"/>
        <rFont val="宋体"/>
        <family val="3"/>
        <charset val="134"/>
      </rPr>
      <t>1U</t>
    </r>
  </si>
  <si>
    <t>光纤耦合器</t>
  </si>
  <si>
    <t>LC多模适配器组
（12芯，OM4）</t>
  </si>
  <si>
    <t>LC多模适配器组
（24芯，OM4）</t>
  </si>
  <si>
    <t>大对数电缆</t>
  </si>
  <si>
    <t>25对大对数</t>
  </si>
  <si>
    <t>50对大对数</t>
  </si>
  <si>
    <t>汉荣/蓝天云</t>
  </si>
  <si>
    <t>100对大对数</t>
  </si>
  <si>
    <t>语音配线架</t>
  </si>
  <si>
    <t>50对鱼骨架（含打线块）</t>
  </si>
  <si>
    <t>100对鱼骨架（含打线块）</t>
  </si>
  <si>
    <t>电话跳线</t>
  </si>
  <si>
    <t>110-RJ45跳线</t>
  </si>
  <si>
    <t xml:space="preserve">1M电口六类网线（非屏蔽）
</t>
  </si>
  <si>
    <t xml:space="preserve">1.5M电口六类网线（非屏蔽）
</t>
  </si>
  <si>
    <t xml:space="preserve">2M电口六类网线（非屏蔽）
</t>
  </si>
  <si>
    <t xml:space="preserve">3M电口六类网线（非屏蔽）
</t>
  </si>
  <si>
    <t xml:space="preserve">6M电口六类网线（非屏蔽）
</t>
  </si>
  <si>
    <t xml:space="preserve">10M电口六类网线（非屏蔽）
</t>
  </si>
  <si>
    <t xml:space="preserve">15M电口六类网线（非屏蔽）
</t>
  </si>
  <si>
    <t xml:space="preserve">20M电口六类网线（非屏蔽）
</t>
  </si>
  <si>
    <t xml:space="preserve">1M电口超五类类网线（非屏蔽）
</t>
  </si>
  <si>
    <t>旭日蓝天/雅宝信息技术</t>
  </si>
  <si>
    <t xml:space="preserve">1.5M电口超五类网线（非屏蔽）
</t>
  </si>
  <si>
    <t xml:space="preserve">2M电口超五类网线（非屏蔽）
</t>
  </si>
  <si>
    <t xml:space="preserve">3M电口超五类网线（非屏蔽）
</t>
  </si>
  <si>
    <t xml:space="preserve">6M电口超五类网线（非屏蔽）
</t>
  </si>
  <si>
    <t xml:space="preserve">10M电口超五类网线（非屏蔽）
</t>
  </si>
  <si>
    <t xml:space="preserve">15M电口超五类网线（非屏蔽）
</t>
  </si>
  <si>
    <t xml:space="preserve">20M电口超五类网线（非屏蔽）
</t>
  </si>
  <si>
    <t>2017-2018年厦门农村商业银行电子设备入围招标-合同包四（打印复印机包）</t>
  </si>
  <si>
    <t>含税单价(机器)</t>
  </si>
  <si>
    <t>原装硒鼓</t>
  </si>
  <si>
    <t>加粉</t>
  </si>
  <si>
    <t>原装定影模</t>
  </si>
  <si>
    <t>原装定影器</t>
  </si>
  <si>
    <t>原装进纸轮加分页片</t>
  </si>
  <si>
    <t>原装粉盒</t>
  </si>
  <si>
    <t>最低价(机器+加粉)</t>
  </si>
  <si>
    <t>最低价公司(机器+加粉)</t>
  </si>
  <si>
    <t>打印机</t>
  </si>
  <si>
    <t>LBP6230dn</t>
  </si>
  <si>
    <t>25页/分钟</t>
  </si>
  <si>
    <t>嘉世博</t>
  </si>
  <si>
    <t>无</t>
  </si>
  <si>
    <t>LBP251dw</t>
  </si>
  <si>
    <t>30页/分钟</t>
  </si>
  <si>
    <t>LBP312x</t>
  </si>
  <si>
    <t>43页/分钟</t>
  </si>
  <si>
    <t>LBP351x</t>
  </si>
  <si>
    <t>55页/分钟</t>
  </si>
  <si>
    <t>兄弟</t>
  </si>
  <si>
    <t>HL-2560DN</t>
  </si>
  <si>
    <t>打印.30张/分钟</t>
  </si>
  <si>
    <t>HL-5590DN</t>
  </si>
  <si>
    <t>打印.40张/分钟</t>
  </si>
  <si>
    <t>HL-5595DN</t>
  </si>
  <si>
    <t>打印.50张/分钟</t>
  </si>
  <si>
    <t>LJ4000DN</t>
  </si>
  <si>
    <t>LJ2655DN</t>
  </si>
  <si>
    <t>富士施乐</t>
  </si>
  <si>
    <t>p355d</t>
  </si>
  <si>
    <t>打印.35张/分钟</t>
  </si>
  <si>
    <t>p268d</t>
  </si>
  <si>
    <t>打印一体机</t>
  </si>
  <si>
    <t>MF246dn</t>
  </si>
  <si>
    <t>27页/分钟</t>
  </si>
  <si>
    <t>MF412dn</t>
  </si>
  <si>
    <t>33页/分钟</t>
  </si>
  <si>
    <t>MF515dw</t>
  </si>
  <si>
    <t>40页/分钟</t>
  </si>
  <si>
    <t>MFC-8530dn</t>
  </si>
  <si>
    <t>MFC-8540dn</t>
  </si>
  <si>
    <t>M8900DNF</t>
  </si>
  <si>
    <t>M7675DXF</t>
  </si>
  <si>
    <t>M355DF,</t>
  </si>
  <si>
    <t>35页/分钟</t>
  </si>
  <si>
    <t>M268z</t>
  </si>
  <si>
    <t>复印机</t>
  </si>
  <si>
    <t>V3065cps</t>
  </si>
  <si>
    <t>V3060cps</t>
  </si>
  <si>
    <t>S2520NDA</t>
  </si>
  <si>
    <t>IR ADV4235</t>
  </si>
  <si>
    <t>iR2525i</t>
  </si>
  <si>
    <t>Ir2204AD</t>
  </si>
  <si>
    <t>22页/分钟</t>
  </si>
  <si>
    <t>索翼</t>
    <phoneticPr fontId="34" type="noConversion"/>
  </si>
  <si>
    <t xml:space="preserve">    3930/2990</t>
    <phoneticPr fontId="34" type="noConversion"/>
  </si>
  <si>
    <t>价格(机器+加粉)</t>
    <phoneticPr fontId="34" type="noConversion"/>
  </si>
  <si>
    <t>嘉世博/蓝天云</t>
  </si>
  <si>
    <t>索翼/蓝天云</t>
  </si>
  <si>
    <r>
      <t>250</t>
    </r>
    <r>
      <rPr>
        <sz val="11"/>
        <color indexed="8"/>
        <rFont val="宋体"/>
        <family val="3"/>
        <charset val="134"/>
      </rPr>
      <t>/280</t>
    </r>
    <phoneticPr fontId="34" type="noConversion"/>
  </si>
  <si>
    <r>
      <t>2880</t>
    </r>
    <r>
      <rPr>
        <sz val="11"/>
        <color indexed="8"/>
        <rFont val="宋体"/>
        <family val="3"/>
        <charset val="134"/>
      </rPr>
      <t>/2600</t>
    </r>
    <phoneticPr fontId="34" type="noConversion"/>
  </si>
  <si>
    <r>
      <t>2550</t>
    </r>
    <r>
      <rPr>
        <sz val="11"/>
        <color indexed="8"/>
        <rFont val="宋体"/>
        <family val="3"/>
        <charset val="134"/>
      </rPr>
      <t>/2400</t>
    </r>
    <phoneticPr fontId="34" type="noConversion"/>
  </si>
  <si>
    <r>
      <t>530</t>
    </r>
    <r>
      <rPr>
        <sz val="11"/>
        <color indexed="8"/>
        <rFont val="宋体"/>
        <family val="3"/>
        <charset val="134"/>
      </rPr>
      <t>/500</t>
    </r>
    <phoneticPr fontId="34" type="noConversion"/>
  </si>
  <si>
    <r>
      <t>365</t>
    </r>
    <r>
      <rPr>
        <sz val="11"/>
        <color indexed="8"/>
        <rFont val="宋体"/>
        <family val="3"/>
        <charset val="134"/>
      </rPr>
      <t>/360</t>
    </r>
    <phoneticPr fontId="34" type="noConversion"/>
  </si>
  <si>
    <r>
      <t xml:space="preserve">   RSR20-X-28</t>
    </r>
    <r>
      <rPr>
        <sz val="10"/>
        <rFont val="宋体"/>
        <family val="3"/>
        <charset val="134"/>
      </rPr>
      <t>主机，包括</t>
    </r>
    <r>
      <rPr>
        <sz val="10"/>
        <rFont val="Arial"/>
        <family val="2"/>
      </rPr>
      <t>28</t>
    </r>
    <r>
      <rPr>
        <sz val="10"/>
        <rFont val="宋体"/>
        <family val="3"/>
        <charset val="134"/>
      </rPr>
      <t>个</t>
    </r>
    <r>
      <rPr>
        <sz val="10"/>
        <rFont val="Arial"/>
        <family val="2"/>
      </rPr>
      <t>GE</t>
    </r>
    <r>
      <rPr>
        <sz val="10"/>
        <rFont val="宋体"/>
        <family val="3"/>
        <charset val="134"/>
      </rPr>
      <t>口，其中</t>
    </r>
    <r>
      <rPr>
        <sz val="10"/>
        <rFont val="Arial"/>
        <family val="2"/>
      </rPr>
      <t>4GE WAN</t>
    </r>
    <r>
      <rPr>
        <sz val="10"/>
        <rFont val="宋体"/>
        <family val="3"/>
        <charset val="134"/>
      </rPr>
      <t>口（</t>
    </r>
    <r>
      <rPr>
        <sz val="10"/>
        <rFont val="Arial"/>
        <family val="2"/>
      </rPr>
      <t>2</t>
    </r>
    <r>
      <rPr>
        <sz val="10"/>
        <rFont val="宋体"/>
        <family val="3"/>
        <charset val="134"/>
      </rPr>
      <t>电</t>
    </r>
    <r>
      <rPr>
        <sz val="10"/>
        <rFont val="Arial"/>
        <family val="2"/>
      </rPr>
      <t>+2</t>
    </r>
    <r>
      <rPr>
        <sz val="10"/>
        <rFont val="宋体"/>
        <family val="3"/>
        <charset val="134"/>
      </rPr>
      <t>光电复用）、</t>
    </r>
    <r>
      <rPr>
        <sz val="10"/>
        <rFont val="Arial"/>
        <family val="2"/>
      </rPr>
      <t>24GE LAN</t>
    </r>
    <r>
      <rPr>
        <sz val="10"/>
        <rFont val="宋体"/>
        <family val="3"/>
        <charset val="134"/>
      </rPr>
      <t>口；</t>
    </r>
    <r>
      <rPr>
        <sz val="10"/>
        <rFont val="Arial"/>
        <family val="2"/>
      </rPr>
      <t>1</t>
    </r>
    <r>
      <rPr>
        <sz val="10"/>
        <rFont val="宋体"/>
        <family val="3"/>
        <charset val="134"/>
      </rPr>
      <t>个</t>
    </r>
    <r>
      <rPr>
        <sz val="10"/>
        <rFont val="Arial"/>
        <family val="2"/>
      </rPr>
      <t>Console/AUX</t>
    </r>
    <r>
      <rPr>
        <sz val="10"/>
        <rFont val="宋体"/>
        <family val="3"/>
        <charset val="134"/>
      </rPr>
      <t>口，</t>
    </r>
    <r>
      <rPr>
        <sz val="10"/>
        <rFont val="Arial"/>
        <family val="2"/>
      </rPr>
      <t>1</t>
    </r>
    <r>
      <rPr>
        <sz val="10"/>
        <rFont val="宋体"/>
        <family val="3"/>
        <charset val="134"/>
      </rPr>
      <t>个</t>
    </r>
    <r>
      <rPr>
        <sz val="10"/>
        <rFont val="Arial"/>
        <family val="2"/>
      </rPr>
      <t>USB</t>
    </r>
    <r>
      <rPr>
        <sz val="10"/>
        <rFont val="宋体"/>
        <family val="3"/>
        <charset val="134"/>
      </rPr>
      <t>口，</t>
    </r>
    <r>
      <rPr>
        <sz val="10"/>
        <rFont val="Arial"/>
        <family val="2"/>
      </rPr>
      <t>1</t>
    </r>
    <r>
      <rPr>
        <sz val="10"/>
        <rFont val="宋体"/>
        <family val="3"/>
        <charset val="134"/>
      </rPr>
      <t>个</t>
    </r>
    <r>
      <rPr>
        <sz val="10"/>
        <rFont val="Arial"/>
        <family val="2"/>
      </rPr>
      <t>SD</t>
    </r>
    <r>
      <rPr>
        <sz val="10"/>
        <rFont val="宋体"/>
        <family val="3"/>
        <charset val="134"/>
      </rPr>
      <t>卡插槽，</t>
    </r>
    <r>
      <rPr>
        <sz val="10"/>
        <rFont val="Arial"/>
        <family val="2"/>
      </rPr>
      <t>1</t>
    </r>
    <r>
      <rPr>
        <sz val="10"/>
        <rFont val="宋体"/>
        <family val="3"/>
        <charset val="134"/>
      </rPr>
      <t>个精灵键，</t>
    </r>
    <r>
      <rPr>
        <sz val="10"/>
        <rFont val="Arial"/>
        <family val="2"/>
      </rPr>
      <t>4</t>
    </r>
    <r>
      <rPr>
        <sz val="10"/>
        <rFont val="宋体"/>
        <family val="3"/>
        <charset val="134"/>
      </rPr>
      <t>个</t>
    </r>
    <r>
      <rPr>
        <sz val="10"/>
        <rFont val="Arial"/>
        <family val="2"/>
      </rPr>
      <t>HSIC</t>
    </r>
    <r>
      <rPr>
        <sz val="10"/>
        <rFont val="宋体"/>
        <family val="3"/>
        <charset val="134"/>
      </rPr>
      <t>模块插槽（其中两个</t>
    </r>
    <r>
      <rPr>
        <sz val="10"/>
        <rFont val="Arial"/>
        <family val="2"/>
      </rPr>
      <t>HSIC</t>
    </r>
    <r>
      <rPr>
        <sz val="10"/>
        <rFont val="宋体"/>
        <family val="3"/>
        <charset val="134"/>
      </rPr>
      <t>槽位可支持冗余电源模块</t>
    </r>
    <r>
      <rPr>
        <sz val="10"/>
        <rFont val="Arial"/>
        <family val="2"/>
      </rPr>
      <t>RG-PA60</t>
    </r>
    <r>
      <rPr>
        <sz val="10"/>
        <rFont val="宋体"/>
        <family val="3"/>
        <charset val="134"/>
      </rPr>
      <t>），固化</t>
    </r>
    <r>
      <rPr>
        <sz val="10"/>
        <rFont val="Arial"/>
        <family val="2"/>
      </rPr>
      <t>1</t>
    </r>
    <r>
      <rPr>
        <sz val="10"/>
        <rFont val="宋体"/>
        <family val="3"/>
        <charset val="134"/>
      </rPr>
      <t>个</t>
    </r>
    <r>
      <rPr>
        <sz val="10"/>
        <rFont val="Arial"/>
        <family val="2"/>
      </rPr>
      <t>AC</t>
    </r>
    <r>
      <rPr>
        <sz val="10"/>
        <rFont val="宋体"/>
        <family val="3"/>
        <charset val="134"/>
      </rPr>
      <t>电源。【可选模块】</t>
    </r>
    <r>
      <rPr>
        <sz val="10"/>
        <rFont val="Arial"/>
        <family val="2"/>
      </rPr>
      <t>HSIC-2E1/CE1</t>
    </r>
    <r>
      <rPr>
        <sz val="10"/>
        <rFont val="宋体"/>
        <family val="3"/>
        <charset val="134"/>
      </rPr>
      <t>、</t>
    </r>
    <r>
      <rPr>
        <sz val="10"/>
        <rFont val="Arial"/>
        <family val="2"/>
      </rPr>
      <t>HSIC-2HS</t>
    </r>
    <r>
      <rPr>
        <sz val="10"/>
        <rFont val="宋体"/>
        <family val="3"/>
        <charset val="134"/>
      </rPr>
      <t>、</t>
    </r>
    <r>
      <rPr>
        <sz val="10"/>
        <rFont val="Arial"/>
        <family val="2"/>
      </rPr>
      <t>HSIC-4G-LTE</t>
    </r>
    <r>
      <rPr>
        <sz val="10"/>
        <rFont val="宋体"/>
        <family val="3"/>
        <charset val="134"/>
      </rPr>
      <t>。</t>
    </r>
    <r>
      <rPr>
        <sz val="10"/>
        <rFont val="Arial"/>
        <family val="2"/>
      </rPr>
      <t xml:space="preserve"> </t>
    </r>
  </si>
  <si>
    <r>
      <t xml:space="preserve">   RSR20-X-52</t>
    </r>
    <r>
      <rPr>
        <sz val="10"/>
        <rFont val="宋体"/>
        <family val="3"/>
        <charset val="134"/>
      </rPr>
      <t>主机，包括</t>
    </r>
    <r>
      <rPr>
        <sz val="10"/>
        <rFont val="Arial"/>
        <family val="2"/>
      </rPr>
      <t>52</t>
    </r>
    <r>
      <rPr>
        <sz val="10"/>
        <rFont val="宋体"/>
        <family val="3"/>
        <charset val="134"/>
      </rPr>
      <t>个</t>
    </r>
    <r>
      <rPr>
        <sz val="10"/>
        <rFont val="Arial"/>
        <family val="2"/>
      </rPr>
      <t>GE</t>
    </r>
    <r>
      <rPr>
        <sz val="10"/>
        <rFont val="宋体"/>
        <family val="3"/>
        <charset val="134"/>
      </rPr>
      <t>口，其中</t>
    </r>
    <r>
      <rPr>
        <sz val="10"/>
        <rFont val="Arial"/>
        <family val="2"/>
      </rPr>
      <t>4GE WAN</t>
    </r>
    <r>
      <rPr>
        <sz val="10"/>
        <rFont val="宋体"/>
        <family val="3"/>
        <charset val="134"/>
      </rPr>
      <t>口（</t>
    </r>
    <r>
      <rPr>
        <sz val="10"/>
        <rFont val="Arial"/>
        <family val="2"/>
      </rPr>
      <t>3</t>
    </r>
    <r>
      <rPr>
        <sz val="10"/>
        <rFont val="宋体"/>
        <family val="3"/>
        <charset val="134"/>
      </rPr>
      <t>电</t>
    </r>
    <r>
      <rPr>
        <sz val="10"/>
        <rFont val="Arial"/>
        <family val="2"/>
      </rPr>
      <t>+1</t>
    </r>
    <r>
      <rPr>
        <sz val="10"/>
        <rFont val="宋体"/>
        <family val="3"/>
        <charset val="134"/>
      </rPr>
      <t>光）、</t>
    </r>
    <r>
      <rPr>
        <sz val="10"/>
        <rFont val="Arial"/>
        <family val="2"/>
      </rPr>
      <t>48GE LAN</t>
    </r>
    <r>
      <rPr>
        <sz val="10"/>
        <rFont val="宋体"/>
        <family val="3"/>
        <charset val="134"/>
      </rPr>
      <t>口；</t>
    </r>
    <r>
      <rPr>
        <sz val="10"/>
        <rFont val="Arial"/>
        <family val="2"/>
      </rPr>
      <t>1</t>
    </r>
    <r>
      <rPr>
        <sz val="10"/>
        <rFont val="宋体"/>
        <family val="3"/>
        <charset val="134"/>
      </rPr>
      <t>个</t>
    </r>
    <r>
      <rPr>
        <sz val="10"/>
        <rFont val="Arial"/>
        <family val="2"/>
      </rPr>
      <t>Console/AUX</t>
    </r>
    <r>
      <rPr>
        <sz val="10"/>
        <rFont val="宋体"/>
        <family val="3"/>
        <charset val="134"/>
      </rPr>
      <t>口，</t>
    </r>
    <r>
      <rPr>
        <sz val="10"/>
        <rFont val="Arial"/>
        <family val="2"/>
      </rPr>
      <t>1</t>
    </r>
    <r>
      <rPr>
        <sz val="10"/>
        <rFont val="宋体"/>
        <family val="3"/>
        <charset val="134"/>
      </rPr>
      <t>个</t>
    </r>
    <r>
      <rPr>
        <sz val="10"/>
        <rFont val="Arial"/>
        <family val="2"/>
      </rPr>
      <t>USB</t>
    </r>
    <r>
      <rPr>
        <sz val="10"/>
        <rFont val="宋体"/>
        <family val="3"/>
        <charset val="134"/>
      </rPr>
      <t>口，</t>
    </r>
    <r>
      <rPr>
        <sz val="10"/>
        <rFont val="Arial"/>
        <family val="2"/>
      </rPr>
      <t>1</t>
    </r>
    <r>
      <rPr>
        <sz val="10"/>
        <rFont val="宋体"/>
        <family val="3"/>
        <charset val="134"/>
      </rPr>
      <t>个</t>
    </r>
    <r>
      <rPr>
        <sz val="10"/>
        <rFont val="Arial"/>
        <family val="2"/>
      </rPr>
      <t>SD</t>
    </r>
    <r>
      <rPr>
        <sz val="10"/>
        <rFont val="宋体"/>
        <family val="3"/>
        <charset val="134"/>
      </rPr>
      <t>卡插槽，</t>
    </r>
    <r>
      <rPr>
        <sz val="10"/>
        <rFont val="Arial"/>
        <family val="2"/>
      </rPr>
      <t>1</t>
    </r>
    <r>
      <rPr>
        <sz val="10"/>
        <rFont val="宋体"/>
        <family val="3"/>
        <charset val="134"/>
      </rPr>
      <t>个</t>
    </r>
    <r>
      <rPr>
        <sz val="10"/>
        <rFont val="Arial"/>
        <family val="2"/>
      </rPr>
      <t>Func</t>
    </r>
    <r>
      <rPr>
        <sz val="10"/>
        <rFont val="宋体"/>
        <family val="3"/>
        <charset val="134"/>
      </rPr>
      <t>精灵键，固化</t>
    </r>
    <r>
      <rPr>
        <sz val="10"/>
        <rFont val="Arial"/>
        <family val="2"/>
      </rPr>
      <t>1</t>
    </r>
    <r>
      <rPr>
        <sz val="10"/>
        <rFont val="宋体"/>
        <family val="3"/>
        <charset val="134"/>
      </rPr>
      <t>个</t>
    </r>
    <r>
      <rPr>
        <sz val="10"/>
        <rFont val="Arial"/>
        <family val="2"/>
      </rPr>
      <t>AC</t>
    </r>
    <r>
      <rPr>
        <sz val="10"/>
        <rFont val="宋体"/>
        <family val="3"/>
        <charset val="134"/>
      </rPr>
      <t>电源。</t>
    </r>
    <r>
      <rPr>
        <sz val="10"/>
        <rFont val="Arial"/>
        <family val="2"/>
      </rPr>
      <t>4</t>
    </r>
    <r>
      <rPr>
        <sz val="10"/>
        <rFont val="宋体"/>
        <family val="3"/>
        <charset val="134"/>
      </rPr>
      <t>个</t>
    </r>
    <r>
      <rPr>
        <sz val="10"/>
        <rFont val="Arial"/>
        <family val="2"/>
      </rPr>
      <t>HSIC</t>
    </r>
    <r>
      <rPr>
        <sz val="10"/>
        <rFont val="宋体"/>
        <family val="3"/>
        <charset val="134"/>
      </rPr>
      <t>模块插槽，</t>
    </r>
    <r>
      <rPr>
        <sz val="10"/>
        <rFont val="Arial"/>
        <family val="2"/>
      </rPr>
      <t>1</t>
    </r>
    <r>
      <rPr>
        <sz val="10"/>
        <rFont val="宋体"/>
        <family val="3"/>
        <charset val="134"/>
      </rPr>
      <t>个冗余电源模块插槽（支持</t>
    </r>
    <r>
      <rPr>
        <sz val="10"/>
        <rFont val="Arial"/>
        <family val="2"/>
      </rPr>
      <t>RG-PA60</t>
    </r>
    <r>
      <rPr>
        <sz val="10"/>
        <rFont val="宋体"/>
        <family val="3"/>
        <charset val="134"/>
      </rPr>
      <t>，需另选购）。【可选模块】暂不支持</t>
    </r>
    <r>
      <rPr>
        <sz val="10"/>
        <rFont val="Arial"/>
        <family val="2"/>
      </rPr>
      <t>HSIC</t>
    </r>
    <r>
      <rPr>
        <sz val="10"/>
        <rFont val="宋体"/>
        <family val="3"/>
        <charset val="134"/>
      </rPr>
      <t>。</t>
    </r>
  </si>
  <si>
    <r>
      <rPr>
        <sz val="10"/>
        <rFont val="Arial"/>
        <family val="2"/>
      </rPr>
      <t xml:space="preserve">
</t>
    </r>
    <r>
      <rPr>
        <sz val="10"/>
        <rFont val="宋体"/>
        <family val="3"/>
        <charset val="134"/>
      </rPr>
      <t>主机接口数</t>
    </r>
    <r>
      <rPr>
        <sz val="10"/>
        <rFont val="Arial"/>
        <family val="2"/>
      </rPr>
      <t>28</t>
    </r>
    <r>
      <rPr>
        <sz val="10"/>
        <rFont val="宋体"/>
        <family val="3"/>
        <charset val="134"/>
      </rPr>
      <t>个</t>
    </r>
    <r>
      <rPr>
        <sz val="10"/>
        <rFont val="Arial"/>
        <family val="2"/>
      </rPr>
      <t>GE</t>
    </r>
    <r>
      <rPr>
        <sz val="10"/>
        <rFont val="宋体"/>
        <family val="3"/>
        <charset val="134"/>
      </rPr>
      <t>口，其中</t>
    </r>
    <r>
      <rPr>
        <sz val="10"/>
        <rFont val="Arial"/>
        <family val="2"/>
      </rPr>
      <t>1</t>
    </r>
    <r>
      <rPr>
        <sz val="10"/>
        <rFont val="宋体"/>
        <family val="3"/>
        <charset val="134"/>
      </rPr>
      <t>个独立</t>
    </r>
    <r>
      <rPr>
        <sz val="10"/>
        <rFont val="Arial"/>
        <family val="2"/>
      </rPr>
      <t>SFP</t>
    </r>
    <r>
      <rPr>
        <sz val="10"/>
        <rFont val="宋体"/>
        <family val="3"/>
        <charset val="134"/>
      </rPr>
      <t>接口
槽位数≥</t>
    </r>
    <r>
      <rPr>
        <sz val="10"/>
        <rFont val="Arial"/>
        <family val="2"/>
      </rPr>
      <t>4</t>
    </r>
    <r>
      <rPr>
        <sz val="10"/>
        <rFont val="宋体"/>
        <family val="3"/>
        <charset val="134"/>
      </rPr>
      <t>，支持虚拟化、支持对</t>
    </r>
    <r>
      <rPr>
        <sz val="10"/>
        <rFont val="Arial"/>
        <family val="2"/>
      </rPr>
      <t>HTTP/FTP</t>
    </r>
    <r>
      <rPr>
        <sz val="10"/>
        <rFont val="宋体"/>
        <family val="3"/>
        <charset val="134"/>
      </rPr>
      <t>等</t>
    </r>
    <r>
      <rPr>
        <sz val="10"/>
        <rFont val="Arial"/>
        <family val="2"/>
      </rPr>
      <t>TCP</t>
    </r>
    <r>
      <rPr>
        <sz val="10"/>
        <rFont val="宋体"/>
        <family val="3"/>
        <charset val="134"/>
      </rPr>
      <t>业务流量进行优化传输技术，提高广域网带宽利用率</t>
    </r>
    <r>
      <rPr>
        <sz val="10"/>
        <rFont val="Arial"/>
        <family val="2"/>
      </rPr>
      <t xml:space="preserve">
</t>
    </r>
  </si>
  <si>
    <r>
      <t>24</t>
    </r>
    <r>
      <rPr>
        <sz val="10"/>
        <rFont val="宋体"/>
        <family val="3"/>
        <charset val="134"/>
      </rPr>
      <t>口</t>
    </r>
  </si>
  <si>
    <r>
      <rPr>
        <sz val="10"/>
        <rFont val="宋体"/>
        <family val="3"/>
        <charset val="134"/>
      </rPr>
      <t>主机接口数</t>
    </r>
    <r>
      <rPr>
        <sz val="10"/>
        <rFont val="Arial"/>
        <family val="2"/>
      </rPr>
      <t>51</t>
    </r>
    <r>
      <rPr>
        <sz val="10"/>
        <rFont val="宋体"/>
        <family val="3"/>
        <charset val="134"/>
      </rPr>
      <t>个</t>
    </r>
    <r>
      <rPr>
        <sz val="10"/>
        <rFont val="Arial"/>
        <family val="2"/>
      </rPr>
      <t>GE</t>
    </r>
    <r>
      <rPr>
        <sz val="10"/>
        <rFont val="宋体"/>
        <family val="3"/>
        <charset val="134"/>
      </rPr>
      <t>口，槽位数≥</t>
    </r>
    <r>
      <rPr>
        <sz val="10"/>
        <rFont val="Arial"/>
        <family val="2"/>
      </rPr>
      <t>4</t>
    </r>
    <r>
      <rPr>
        <sz val="10"/>
        <rFont val="宋体"/>
        <family val="3"/>
        <charset val="134"/>
      </rPr>
      <t>，支持虚拟化、支持对</t>
    </r>
    <r>
      <rPr>
        <sz val="10"/>
        <rFont val="Arial"/>
        <family val="2"/>
      </rPr>
      <t>HTTP/FTP</t>
    </r>
    <r>
      <rPr>
        <sz val="10"/>
        <rFont val="宋体"/>
        <family val="3"/>
        <charset val="134"/>
      </rPr>
      <t>等</t>
    </r>
    <r>
      <rPr>
        <sz val="10"/>
        <rFont val="Arial"/>
        <family val="2"/>
      </rPr>
      <t>TCP</t>
    </r>
    <r>
      <rPr>
        <sz val="10"/>
        <rFont val="宋体"/>
        <family val="3"/>
        <charset val="134"/>
      </rPr>
      <t>业务流量进行优化传输技术，提高广域网带宽利用率</t>
    </r>
    <r>
      <rPr>
        <sz val="10"/>
        <rFont val="Arial"/>
        <family val="2"/>
      </rPr>
      <t xml:space="preserve">
</t>
    </r>
  </si>
  <si>
    <r>
      <t>48</t>
    </r>
    <r>
      <rPr>
        <sz val="10"/>
        <rFont val="宋体"/>
        <family val="3"/>
        <charset val="134"/>
      </rPr>
      <t>口</t>
    </r>
  </si>
  <si>
    <r>
      <t>48</t>
    </r>
    <r>
      <rPr>
        <sz val="10"/>
        <rFont val="宋体"/>
        <family val="3"/>
        <charset val="134"/>
      </rPr>
      <t>口</t>
    </r>
    <r>
      <rPr>
        <sz val="10"/>
        <rFont val="Arial"/>
        <family val="2"/>
      </rPr>
      <t>10/100/1000M</t>
    </r>
    <r>
      <rPr>
        <sz val="10"/>
        <rFont val="宋体"/>
        <family val="3"/>
        <charset val="134"/>
      </rPr>
      <t>自适应电口，</t>
    </r>
    <r>
      <rPr>
        <sz val="10"/>
        <rFont val="Arial"/>
        <family val="2"/>
      </rPr>
      <t>4</t>
    </r>
    <r>
      <rPr>
        <sz val="10"/>
        <rFont val="宋体"/>
        <family val="3"/>
        <charset val="134"/>
      </rPr>
      <t>个</t>
    </r>
    <r>
      <rPr>
        <sz val="10"/>
        <rFont val="Arial"/>
        <family val="2"/>
      </rPr>
      <t>1G/10G SFP+</t>
    </r>
    <r>
      <rPr>
        <sz val="10"/>
        <rFont val="宋体"/>
        <family val="3"/>
        <charset val="134"/>
      </rPr>
      <t>光口，</t>
    </r>
    <r>
      <rPr>
        <sz val="10"/>
        <rFont val="Arial"/>
        <family val="2"/>
      </rPr>
      <t>2</t>
    </r>
    <r>
      <rPr>
        <sz val="10"/>
        <rFont val="宋体"/>
        <family val="3"/>
        <charset val="134"/>
      </rPr>
      <t>个扩展槽，</t>
    </r>
    <r>
      <rPr>
        <sz val="10"/>
        <rFont val="Arial"/>
        <family val="2"/>
      </rPr>
      <t>2</t>
    </r>
    <r>
      <rPr>
        <sz val="10"/>
        <rFont val="宋体"/>
        <family val="3"/>
        <charset val="134"/>
      </rPr>
      <t>个模块化电源插槽，至少需要购买</t>
    </r>
    <r>
      <rPr>
        <sz val="10"/>
        <rFont val="Arial"/>
        <family val="2"/>
      </rPr>
      <t>1</t>
    </r>
    <r>
      <rPr>
        <sz val="10"/>
        <rFont val="宋体"/>
        <family val="3"/>
        <charset val="134"/>
      </rPr>
      <t>个电源模块</t>
    </r>
  </si>
  <si>
    <r>
      <t>H3C S5560X-30C-EI L3</t>
    </r>
    <r>
      <rPr>
        <sz val="10"/>
        <rFont val="宋体"/>
        <family val="3"/>
        <charset val="134"/>
      </rPr>
      <t>以太网交换机主机</t>
    </r>
    <r>
      <rPr>
        <sz val="10"/>
        <rFont val="Arial"/>
        <family val="2"/>
      </rPr>
      <t xml:space="preserve">,
</t>
    </r>
    <r>
      <rPr>
        <sz val="10"/>
        <rFont val="宋体"/>
        <family val="3"/>
        <charset val="134"/>
      </rPr>
      <t>含电源侧出风风扇</t>
    </r>
    <r>
      <rPr>
        <sz val="10"/>
        <rFont val="Arial"/>
        <family val="2"/>
      </rPr>
      <t>(</t>
    </r>
    <r>
      <rPr>
        <sz val="10"/>
        <rFont val="宋体"/>
        <family val="3"/>
        <charset val="134"/>
      </rPr>
      <t>双风扇</t>
    </r>
    <r>
      <rPr>
        <sz val="10"/>
        <rFont val="Arial"/>
        <family val="2"/>
      </rPr>
      <t>),</t>
    </r>
    <r>
      <rPr>
        <sz val="10"/>
        <rFont val="宋体"/>
        <family val="3"/>
        <charset val="134"/>
      </rPr>
      <t>不含电源</t>
    </r>
    <r>
      <rPr>
        <sz val="10"/>
        <rFont val="Arial"/>
        <family val="2"/>
      </rPr>
      <t>(</t>
    </r>
    <r>
      <rPr>
        <sz val="10"/>
        <rFont val="宋体"/>
        <family val="3"/>
        <charset val="134"/>
      </rPr>
      <t>支持双电源</t>
    </r>
    <r>
      <rPr>
        <sz val="10"/>
        <rFont val="Arial"/>
        <family val="2"/>
      </rPr>
      <t>)</t>
    </r>
  </si>
  <si>
    <r>
      <t>H3C S5560X-54C-EI L3</t>
    </r>
    <r>
      <rPr>
        <sz val="10"/>
        <rFont val="宋体"/>
        <family val="3"/>
        <charset val="134"/>
      </rPr>
      <t xml:space="preserve">以太网交换机主机
</t>
    </r>
    <r>
      <rPr>
        <sz val="10"/>
        <rFont val="Arial"/>
        <family val="2"/>
      </rPr>
      <t>,</t>
    </r>
    <r>
      <rPr>
        <sz val="10"/>
        <rFont val="宋体"/>
        <family val="3"/>
        <charset val="134"/>
      </rPr>
      <t>含电源侧出风风扇</t>
    </r>
    <r>
      <rPr>
        <sz val="10"/>
        <rFont val="Arial"/>
        <family val="2"/>
      </rPr>
      <t>,</t>
    </r>
    <r>
      <rPr>
        <sz val="10"/>
        <rFont val="宋体"/>
        <family val="3"/>
        <charset val="134"/>
      </rPr>
      <t>不含电源</t>
    </r>
    <r>
      <rPr>
        <sz val="10"/>
        <rFont val="Arial"/>
        <family val="2"/>
      </rPr>
      <t>(</t>
    </r>
    <r>
      <rPr>
        <sz val="10"/>
        <rFont val="宋体"/>
        <family val="3"/>
        <charset val="134"/>
      </rPr>
      <t>支持双电源</t>
    </r>
    <r>
      <rPr>
        <sz val="10"/>
        <rFont val="Arial"/>
        <family val="2"/>
      </rPr>
      <t>)</t>
    </r>
  </si>
  <si>
    <t>思科</t>
    <phoneticPr fontId="34" type="noConversion"/>
  </si>
  <si>
    <t>ISR4331/K9</t>
    <phoneticPr fontId="34" type="noConversion"/>
  </si>
  <si>
    <t>ISR4351/K9</t>
    <phoneticPr fontId="34" type="noConversion"/>
  </si>
  <si>
    <t xml:space="preserve"> 带 3 个板载 GE、3 个 NIM 插槽、1 个 ISC 插槽、2 个 SM 插槽、默认 4 GB 闪存、默认 4 GB DRAM 的 ISR 4351 ，带24口交换模块</t>
    <phoneticPr fontId="34" type="noConversion"/>
  </si>
  <si>
    <t>带 3 个板载 GE、2 个 NIM 插槽、1 个 ISC 插槽、1 个 SM 插槽、默认 4 GB 闪存、默认 4 GB DRAM 的 ISR 4331，带24口交换模块</t>
    <phoneticPr fontId="34" type="noConversion"/>
  </si>
  <si>
    <t>WS-C2960L-24TS-AP</t>
    <phoneticPr fontId="34" type="noConversion"/>
  </si>
  <si>
    <r>
      <t>24</t>
    </r>
    <r>
      <rPr>
        <sz val="10"/>
        <rFont val="宋体"/>
        <family val="3"/>
        <charset val="134"/>
      </rPr>
      <t>个</t>
    </r>
    <r>
      <rPr>
        <sz val="10"/>
        <rFont val="Arial"/>
        <family val="2"/>
      </rPr>
      <t xml:space="preserve">10/100/1000 </t>
    </r>
    <r>
      <rPr>
        <sz val="10"/>
        <rFont val="宋体"/>
        <family val="3"/>
        <charset val="134"/>
      </rPr>
      <t>以太网端口，</t>
    </r>
    <r>
      <rPr>
        <sz val="10"/>
        <rFont val="Arial"/>
        <family val="2"/>
      </rPr>
      <t xml:space="preserve">4 </t>
    </r>
    <r>
      <rPr>
        <sz val="10"/>
        <rFont val="宋体"/>
        <family val="3"/>
        <charset val="134"/>
      </rPr>
      <t>个</t>
    </r>
    <r>
      <rPr>
        <sz val="10"/>
        <rFont val="Arial"/>
        <family val="2"/>
      </rPr>
      <t xml:space="preserve"> SFP</t>
    </r>
    <r>
      <rPr>
        <sz val="10"/>
        <rFont val="宋体"/>
        <family val="3"/>
        <charset val="134"/>
      </rPr>
      <t>个上行链路</t>
    </r>
    <r>
      <rPr>
        <sz val="10"/>
        <rFont val="Arial"/>
        <family val="2"/>
      </rPr>
      <t xml:space="preserve"> </t>
    </r>
    <r>
      <rPr>
        <sz val="10"/>
        <rFont val="宋体"/>
        <family val="3"/>
        <charset val="134"/>
      </rPr>
      <t>接口</t>
    </r>
    <phoneticPr fontId="34" type="noConversion"/>
  </si>
  <si>
    <t>WS-C2960L-48TS-AP</t>
    <phoneticPr fontId="34" type="noConversion"/>
  </si>
  <si>
    <t>二层</t>
    <phoneticPr fontId="34" type="noConversion"/>
  </si>
  <si>
    <r>
      <rPr>
        <sz val="10"/>
        <rFont val="宋体"/>
        <family val="3"/>
        <charset val="134"/>
      </rPr>
      <t>48个</t>
    </r>
    <r>
      <rPr>
        <sz val="10"/>
        <rFont val="Arial"/>
        <family val="2"/>
      </rPr>
      <t xml:space="preserve">10/100/1000 </t>
    </r>
    <r>
      <rPr>
        <sz val="10"/>
        <rFont val="宋体"/>
        <family val="3"/>
        <charset val="134"/>
      </rPr>
      <t>以太网端口，</t>
    </r>
    <r>
      <rPr>
        <sz val="10"/>
        <rFont val="Arial"/>
        <family val="2"/>
      </rPr>
      <t xml:space="preserve">5 </t>
    </r>
    <r>
      <rPr>
        <sz val="10"/>
        <rFont val="宋体"/>
        <family val="3"/>
        <charset val="134"/>
      </rPr>
      <t>个</t>
    </r>
    <r>
      <rPr>
        <sz val="10"/>
        <rFont val="Arial"/>
        <family val="2"/>
      </rPr>
      <t xml:space="preserve"> SFP</t>
    </r>
    <r>
      <rPr>
        <sz val="10"/>
        <rFont val="宋体"/>
        <family val="3"/>
        <charset val="134"/>
      </rPr>
      <t>个上行链路</t>
    </r>
    <r>
      <rPr>
        <sz val="10"/>
        <rFont val="Arial"/>
        <family val="2"/>
      </rPr>
      <t xml:space="preserve"> </t>
    </r>
    <r>
      <rPr>
        <sz val="10"/>
        <rFont val="宋体"/>
        <family val="3"/>
        <charset val="134"/>
      </rPr>
      <t>接口</t>
    </r>
    <phoneticPr fontId="34" type="noConversion"/>
  </si>
  <si>
    <t>GLC-SX-MMD=</t>
  </si>
  <si>
    <t>SFP-10G-SR=</t>
  </si>
  <si>
    <t>千兆多模</t>
    <phoneticPr fontId="34" type="noConversion"/>
  </si>
  <si>
    <t>万兆多模</t>
    <phoneticPr fontId="34" type="noConversion"/>
  </si>
  <si>
    <t>千兆单模</t>
    <phoneticPr fontId="34" type="noConversion"/>
  </si>
  <si>
    <t>万兆单模</t>
    <phoneticPr fontId="34" type="noConversion"/>
  </si>
  <si>
    <t>1000BASE-SX SFP transceiver module, MMF, 850nm, DOM</t>
  </si>
  <si>
    <t>10GBASE-SR SFP Module</t>
  </si>
  <si>
    <t>WS-C3650-24TS-S</t>
  </si>
  <si>
    <t>三层</t>
    <phoneticPr fontId="34" type="noConversion"/>
  </si>
  <si>
    <t>WS-C3650-48TS-S</t>
  </si>
  <si>
    <r>
      <rPr>
        <sz val="10"/>
        <rFont val="宋体"/>
        <family val="3"/>
        <charset val="134"/>
      </rPr>
      <t>独立式，可选堆叠的</t>
    </r>
    <r>
      <rPr>
        <sz val="10"/>
        <rFont val="Arial"/>
        <family val="2"/>
      </rPr>
      <t xml:space="preserve"> 24 </t>
    </r>
    <r>
      <rPr>
        <sz val="10"/>
        <rFont val="宋体"/>
        <family val="3"/>
        <charset val="134"/>
      </rPr>
      <t>个</t>
    </r>
    <r>
      <rPr>
        <sz val="10"/>
        <rFont val="Arial"/>
        <family val="2"/>
      </rPr>
      <t xml:space="preserve"> 10/100/1000 </t>
    </r>
    <r>
      <rPr>
        <sz val="10"/>
        <rFont val="宋体"/>
        <family val="3"/>
        <charset val="134"/>
      </rPr>
      <t>以太网和</t>
    </r>
    <r>
      <rPr>
        <sz val="10"/>
        <rFont val="Arial"/>
        <family val="2"/>
      </rPr>
      <t xml:space="preserve"> 4x1G </t>
    </r>
    <r>
      <rPr>
        <sz val="10"/>
        <rFont val="宋体"/>
        <family val="3"/>
        <charset val="134"/>
      </rPr>
      <t>上行链路端口，</t>
    </r>
    <r>
      <rPr>
        <sz val="10"/>
        <rFont val="Arial"/>
        <family val="2"/>
      </rPr>
      <t xml:space="preserve">250W </t>
    </r>
    <r>
      <rPr>
        <sz val="10"/>
        <rFont val="宋体"/>
        <family val="3"/>
        <charset val="134"/>
      </rPr>
      <t>交流电源，</t>
    </r>
    <r>
      <rPr>
        <sz val="10"/>
        <rFont val="Arial"/>
        <family val="2"/>
      </rPr>
      <t>1 RU</t>
    </r>
    <r>
      <rPr>
        <sz val="10"/>
        <rFont val="宋体"/>
        <family val="3"/>
        <charset val="134"/>
      </rPr>
      <t>，</t>
    </r>
    <r>
      <rPr>
        <sz val="10"/>
        <rFont val="Arial"/>
        <family val="2"/>
      </rPr>
      <t xml:space="preserve">IP Base </t>
    </r>
    <r>
      <rPr>
        <sz val="10"/>
        <rFont val="宋体"/>
        <family val="3"/>
        <charset val="134"/>
      </rPr>
      <t>功能集</t>
    </r>
    <r>
      <rPr>
        <sz val="10"/>
        <rFont val="Arial"/>
        <family val="2"/>
      </rPr>
      <t xml:space="preserve"> </t>
    </r>
    <r>
      <rPr>
        <sz val="10"/>
        <rFont val="宋体"/>
        <family val="3"/>
        <charset val="134"/>
      </rPr>
      <t>，含单电源。</t>
    </r>
    <phoneticPr fontId="34" type="noConversion"/>
  </si>
  <si>
    <r>
      <rPr>
        <sz val="10"/>
        <rFont val="宋体"/>
        <family val="3"/>
        <charset val="134"/>
      </rPr>
      <t>独立式，可选堆叠的</t>
    </r>
    <r>
      <rPr>
        <sz val="10"/>
        <rFont val="Arial"/>
        <family val="2"/>
      </rPr>
      <t xml:space="preserve"> 48 </t>
    </r>
    <r>
      <rPr>
        <sz val="10"/>
        <rFont val="宋体"/>
        <family val="3"/>
        <charset val="134"/>
      </rPr>
      <t>个</t>
    </r>
    <r>
      <rPr>
        <sz val="10"/>
        <rFont val="Arial"/>
        <family val="2"/>
      </rPr>
      <t xml:space="preserve"> 10/100/1000 </t>
    </r>
    <r>
      <rPr>
        <sz val="10"/>
        <rFont val="宋体"/>
        <family val="3"/>
        <charset val="134"/>
      </rPr>
      <t>以太网和</t>
    </r>
    <r>
      <rPr>
        <sz val="10"/>
        <rFont val="Arial"/>
        <family val="2"/>
      </rPr>
      <t xml:space="preserve"> 4x1G </t>
    </r>
    <r>
      <rPr>
        <sz val="10"/>
        <rFont val="宋体"/>
        <family val="3"/>
        <charset val="134"/>
      </rPr>
      <t>上行链路端口，</t>
    </r>
    <r>
      <rPr>
        <sz val="10"/>
        <rFont val="Arial"/>
        <family val="2"/>
      </rPr>
      <t xml:space="preserve">250W </t>
    </r>
    <r>
      <rPr>
        <sz val="10"/>
        <rFont val="宋体"/>
        <family val="3"/>
        <charset val="134"/>
      </rPr>
      <t>交流电源，</t>
    </r>
    <r>
      <rPr>
        <sz val="10"/>
        <rFont val="Arial"/>
        <family val="2"/>
      </rPr>
      <t>1 RU</t>
    </r>
    <r>
      <rPr>
        <sz val="10"/>
        <rFont val="宋体"/>
        <family val="3"/>
        <charset val="134"/>
      </rPr>
      <t>，</t>
    </r>
    <r>
      <rPr>
        <sz val="10"/>
        <rFont val="Arial"/>
        <family val="2"/>
      </rPr>
      <t xml:space="preserve">IP Base </t>
    </r>
    <r>
      <rPr>
        <sz val="10"/>
        <rFont val="宋体"/>
        <family val="3"/>
        <charset val="134"/>
      </rPr>
      <t>功能集，含单电源。</t>
    </r>
    <r>
      <rPr>
        <sz val="10"/>
        <rFont val="Arial"/>
        <family val="2"/>
      </rPr>
      <t xml:space="preserve"> </t>
    </r>
    <phoneticPr fontId="34" type="noConversion"/>
  </si>
  <si>
    <t xml:space="preserve"> PWR-C2-250WAC/2</t>
    <phoneticPr fontId="34" type="noConversion"/>
  </si>
  <si>
    <t>电源模块</t>
    <phoneticPr fontId="34" type="noConversion"/>
  </si>
  <si>
    <t>PWR-C2-250WAC/2</t>
  </si>
  <si>
    <r>
      <t>24</t>
    </r>
    <r>
      <rPr>
        <sz val="10"/>
        <rFont val="宋体"/>
        <family val="3"/>
        <charset val="134"/>
      </rPr>
      <t>口</t>
    </r>
    <phoneticPr fontId="34" type="noConversion"/>
  </si>
  <si>
    <r>
      <t>48</t>
    </r>
    <r>
      <rPr>
        <sz val="10"/>
        <rFont val="宋体"/>
        <family val="3"/>
        <charset val="134"/>
      </rPr>
      <t>口</t>
    </r>
    <phoneticPr fontId="34" type="noConversion"/>
  </si>
  <si>
    <t>主要配置</t>
  </si>
  <si>
    <t>详细要求</t>
    <phoneticPr fontId="50" type="noConversion"/>
  </si>
  <si>
    <t>服务器配置一</t>
    <phoneticPr fontId="50" type="noConversion"/>
  </si>
  <si>
    <t>品牌要求</t>
    <phoneticPr fontId="50" type="noConversion"/>
  </si>
  <si>
    <t>dell，华三</t>
    <phoneticPr fontId="50" type="noConversion"/>
  </si>
  <si>
    <t>处理器</t>
  </si>
  <si>
    <r>
      <t>本次配置</t>
    </r>
    <r>
      <rPr>
        <sz val="10"/>
        <color rgb="FF000000"/>
        <rFont val="Times New Roman"/>
        <family val="1"/>
      </rPr>
      <t>2</t>
    </r>
    <r>
      <rPr>
        <sz val="10"/>
        <color rgb="FF000000"/>
        <rFont val="宋体"/>
        <family val="3"/>
        <charset val="134"/>
      </rPr>
      <t>英特尔至强</t>
    </r>
    <r>
      <rPr>
        <sz val="10"/>
        <color rgb="FF000000"/>
        <rFont val="Times New Roman"/>
        <family val="1"/>
      </rPr>
      <t>CPU</t>
    </r>
    <r>
      <rPr>
        <sz val="10"/>
        <color rgb="FF000000"/>
        <rFont val="宋体"/>
        <family val="3"/>
        <charset val="134"/>
      </rPr>
      <t>，银牌</t>
    </r>
    <r>
      <rPr>
        <sz val="10"/>
        <color rgb="FF000000"/>
        <rFont val="Times New Roman"/>
        <family val="1"/>
      </rPr>
      <t xml:space="preserve"> 4116</t>
    </r>
    <phoneticPr fontId="50" type="noConversion"/>
  </si>
  <si>
    <t>内存</t>
  </si>
  <si>
    <r>
      <t>本次配置</t>
    </r>
    <r>
      <rPr>
        <sz val="10"/>
        <color rgb="FF000000"/>
        <rFont val="宋体"/>
        <family val="3"/>
        <charset val="134"/>
      </rPr>
      <t>≥</t>
    </r>
    <r>
      <rPr>
        <sz val="10"/>
        <color rgb="FF000000"/>
        <rFont val="Times New Roman"/>
        <family val="1"/>
      </rPr>
      <t>512GB</t>
    </r>
    <r>
      <rPr>
        <sz val="10"/>
        <color rgb="FF000000"/>
        <rFont val="宋体"/>
        <family val="3"/>
        <charset val="134"/>
      </rPr>
      <t>（</t>
    </r>
    <r>
      <rPr>
        <sz val="10"/>
        <color rgb="FF000000"/>
        <rFont val="Times New Roman"/>
        <family val="1"/>
      </rPr>
      <t>16*32GB</t>
    </r>
    <r>
      <rPr>
        <sz val="10"/>
        <color rgb="FF000000"/>
        <rFont val="宋体"/>
        <family val="3"/>
        <charset val="134"/>
      </rPr>
      <t>）</t>
    </r>
    <r>
      <rPr>
        <sz val="10"/>
        <color rgb="FF000000"/>
        <rFont val="Times New Roman"/>
        <family val="1"/>
      </rPr>
      <t xml:space="preserve"> RDIMM, DDR4 2666MT/s</t>
    </r>
    <r>
      <rPr>
        <sz val="10"/>
        <color rgb="FF000000"/>
        <rFont val="宋体"/>
        <family val="3"/>
        <charset val="134"/>
      </rPr>
      <t>。内存插槽</t>
    </r>
    <r>
      <rPr>
        <sz val="10"/>
        <color rgb="FF000000"/>
        <rFont val="宋体"/>
        <family val="3"/>
        <charset val="134"/>
      </rPr>
      <t>≥</t>
    </r>
    <r>
      <rPr>
        <sz val="10"/>
        <color rgb="FF000000"/>
        <rFont val="Times New Roman"/>
        <family val="1"/>
      </rPr>
      <t>24</t>
    </r>
    <r>
      <rPr>
        <sz val="10"/>
        <color rgb="FF000000"/>
        <rFont val="宋体"/>
        <family val="3"/>
        <charset val="134"/>
      </rPr>
      <t>个，最大可扩展不少于</t>
    </r>
    <r>
      <rPr>
        <sz val="10"/>
        <color rgb="FF000000"/>
        <rFont val="Times New Roman"/>
        <family val="1"/>
      </rPr>
      <t>3TB</t>
    </r>
    <r>
      <rPr>
        <sz val="10"/>
        <color rgb="FF000000"/>
        <rFont val="宋体"/>
        <family val="3"/>
        <charset val="134"/>
      </rPr>
      <t>；</t>
    </r>
    <phoneticPr fontId="50" type="noConversion"/>
  </si>
  <si>
    <t>硬盘</t>
  </si>
  <si>
    <r>
      <t>本次配置</t>
    </r>
    <r>
      <rPr>
        <sz val="10"/>
        <color rgb="FF000000"/>
        <rFont val="Times New Roman"/>
        <family val="1"/>
      </rPr>
      <t>4</t>
    </r>
    <r>
      <rPr>
        <sz val="10"/>
        <color rgb="FF000000"/>
        <rFont val="宋体"/>
        <family val="3"/>
        <charset val="134"/>
      </rPr>
      <t>个</t>
    </r>
    <r>
      <rPr>
        <sz val="10"/>
        <color rgb="FF000000"/>
        <rFont val="Times New Roman"/>
        <family val="1"/>
      </rPr>
      <t>600GB 15K RPM SAS 2.5</t>
    </r>
    <r>
      <rPr>
        <sz val="10"/>
        <color rgb="FF000000"/>
        <rFont val="宋体"/>
        <family val="3"/>
        <charset val="134"/>
      </rPr>
      <t>英寸热插拔硬盘，最大可选支持≥</t>
    </r>
    <r>
      <rPr>
        <sz val="10"/>
        <color rgb="FF000000"/>
        <rFont val="Times New Roman"/>
        <family val="1"/>
      </rPr>
      <t>16</t>
    </r>
    <r>
      <rPr>
        <sz val="10"/>
        <color rgb="FF000000"/>
        <rFont val="宋体"/>
        <family val="3"/>
        <charset val="134"/>
      </rPr>
      <t>颗</t>
    </r>
    <r>
      <rPr>
        <sz val="10"/>
        <color rgb="FF000000"/>
        <rFont val="Times New Roman"/>
        <family val="1"/>
      </rPr>
      <t>2.5”</t>
    </r>
    <r>
      <rPr>
        <sz val="10"/>
        <color rgb="FF000000"/>
        <rFont val="宋体"/>
        <family val="3"/>
        <charset val="134"/>
      </rPr>
      <t>寸热插拔硬盘插槽</t>
    </r>
    <r>
      <rPr>
        <sz val="10"/>
        <color rgb="FF000000"/>
        <rFont val="宋体"/>
        <family val="3"/>
        <charset val="134"/>
      </rPr>
      <t>。</t>
    </r>
    <phoneticPr fontId="50" type="noConversion"/>
  </si>
  <si>
    <t>网卡</t>
  </si>
  <si>
    <r>
      <t>本次配置≥</t>
    </r>
    <r>
      <rPr>
        <sz val="10"/>
        <color rgb="FF000000"/>
        <rFont val="Times New Roman"/>
        <family val="1"/>
      </rPr>
      <t>8</t>
    </r>
    <r>
      <rPr>
        <sz val="10"/>
        <color rgb="FF000000"/>
        <rFont val="宋体"/>
        <family val="3"/>
        <charset val="134"/>
      </rPr>
      <t>个千兆以太网口，</t>
    </r>
    <r>
      <rPr>
        <sz val="10"/>
        <color rgb="FF000000"/>
        <rFont val="Times New Roman"/>
        <family val="1"/>
      </rPr>
      <t>4</t>
    </r>
    <r>
      <rPr>
        <sz val="10"/>
        <color rgb="FF000000"/>
        <rFont val="宋体"/>
        <family val="3"/>
        <charset val="134"/>
      </rPr>
      <t>个万兆光口，配</t>
    </r>
    <r>
      <rPr>
        <sz val="10"/>
        <color rgb="FF000000"/>
        <rFont val="Times New Roman"/>
        <family val="1"/>
      </rPr>
      <t>4</t>
    </r>
    <r>
      <rPr>
        <sz val="10"/>
        <color rgb="FF000000"/>
        <rFont val="宋体"/>
        <family val="3"/>
        <charset val="134"/>
      </rPr>
      <t>个多模光模块；支持故障切换和负载均衡功能；</t>
    </r>
    <phoneticPr fontId="50" type="noConversion"/>
  </si>
  <si>
    <t>HBA</t>
  </si>
  <si>
    <r>
      <rPr>
        <sz val="10"/>
        <color rgb="FF000000"/>
        <rFont val="宋体"/>
        <family val="3"/>
        <charset val="134"/>
      </rPr>
      <t>大于等于</t>
    </r>
    <r>
      <rPr>
        <sz val="10"/>
        <color rgb="FF000000"/>
        <rFont val="Times New Roman"/>
        <family val="1"/>
      </rPr>
      <t>2</t>
    </r>
    <r>
      <rPr>
        <sz val="10"/>
        <color rgb="FF000000"/>
        <rFont val="宋体"/>
        <family val="3"/>
        <charset val="134"/>
      </rPr>
      <t>口</t>
    </r>
    <r>
      <rPr>
        <sz val="10"/>
        <color rgb="FF000000"/>
        <rFont val="Times New Roman"/>
        <family val="1"/>
      </rPr>
      <t>16Gbps</t>
    </r>
    <r>
      <rPr>
        <sz val="10"/>
        <color rgb="FF000000"/>
        <rFont val="宋体"/>
        <family val="3"/>
        <charset val="134"/>
      </rPr>
      <t>多模</t>
    </r>
    <r>
      <rPr>
        <sz val="10"/>
        <color rgb="FF000000"/>
        <rFont val="Times New Roman"/>
        <family val="1"/>
      </rPr>
      <t>HBA</t>
    </r>
    <r>
      <rPr>
        <sz val="10"/>
        <color rgb="FF000000"/>
        <rFont val="宋体"/>
        <family val="3"/>
        <charset val="134"/>
      </rPr>
      <t>卡（</t>
    </r>
    <r>
      <rPr>
        <sz val="10"/>
        <color rgb="FF000000"/>
        <rFont val="Times New Roman"/>
        <family val="1"/>
      </rPr>
      <t>2</t>
    </r>
    <r>
      <rPr>
        <sz val="10"/>
        <color rgb="FF000000"/>
        <rFont val="宋体"/>
        <family val="3"/>
        <charset val="134"/>
      </rPr>
      <t>张</t>
    </r>
    <r>
      <rPr>
        <sz val="10"/>
        <color rgb="FF000000"/>
        <rFont val="Times New Roman"/>
        <family val="1"/>
      </rPr>
      <t>PCIE HBA</t>
    </r>
    <r>
      <rPr>
        <sz val="10"/>
        <color rgb="FF000000"/>
        <rFont val="宋体"/>
        <family val="3"/>
        <charset val="134"/>
      </rPr>
      <t>卡）</t>
    </r>
    <phoneticPr fontId="50" type="noConversion"/>
  </si>
  <si>
    <t>阵列卡</t>
  </si>
  <si>
    <r>
      <t>配置大于等于</t>
    </r>
    <r>
      <rPr>
        <sz val="10"/>
        <color rgb="FF000000"/>
        <rFont val="Times New Roman"/>
        <family val="1"/>
      </rPr>
      <t xml:space="preserve">2GB NV </t>
    </r>
    <r>
      <rPr>
        <sz val="10"/>
        <color rgb="FF000000"/>
        <rFont val="宋体"/>
        <family val="3"/>
        <charset val="134"/>
      </rPr>
      <t>缓存，支持</t>
    </r>
    <r>
      <rPr>
        <sz val="10"/>
        <color rgb="FF000000"/>
        <rFont val="Times New Roman"/>
        <family val="1"/>
      </rPr>
      <t>RAID 0, 1, 5</t>
    </r>
    <r>
      <rPr>
        <sz val="10"/>
        <color rgb="FF000000"/>
        <rFont val="宋体"/>
        <family val="3"/>
        <charset val="134"/>
      </rPr>
      <t>，</t>
    </r>
    <r>
      <rPr>
        <sz val="10"/>
        <color rgb="FF000000"/>
        <rFont val="Times New Roman"/>
        <family val="1"/>
      </rPr>
      <t>6</t>
    </r>
    <r>
      <rPr>
        <sz val="10"/>
        <color rgb="FF000000"/>
        <rFont val="宋体"/>
        <family val="3"/>
        <charset val="134"/>
      </rPr>
      <t>，</t>
    </r>
    <r>
      <rPr>
        <sz val="10"/>
        <color rgb="FF000000"/>
        <rFont val="Times New Roman"/>
        <family val="1"/>
      </rPr>
      <t>10</t>
    </r>
    <r>
      <rPr>
        <sz val="10"/>
        <color rgb="FF000000"/>
        <rFont val="宋体"/>
        <family val="3"/>
        <charset val="134"/>
      </rPr>
      <t>，</t>
    </r>
    <r>
      <rPr>
        <sz val="10"/>
        <color rgb="FF000000"/>
        <rFont val="Times New Roman"/>
        <family val="1"/>
      </rPr>
      <t>50</t>
    </r>
    <r>
      <rPr>
        <sz val="10"/>
        <color rgb="FF000000"/>
        <rFont val="宋体"/>
        <family val="3"/>
        <charset val="134"/>
      </rPr>
      <t>，</t>
    </r>
    <r>
      <rPr>
        <sz val="10"/>
        <color rgb="FF000000"/>
        <rFont val="Times New Roman"/>
        <family val="1"/>
      </rPr>
      <t>60</t>
    </r>
    <r>
      <rPr>
        <sz val="10"/>
        <color rgb="FF000000"/>
        <rFont val="宋体"/>
        <family val="3"/>
        <charset val="134"/>
      </rPr>
      <t/>
    </r>
    <phoneticPr fontId="50" type="noConversion"/>
  </si>
  <si>
    <t>电源</t>
  </si>
  <si>
    <r>
      <t>配热插拔冗余电源（</t>
    </r>
    <r>
      <rPr>
        <sz val="10"/>
        <color rgb="FF000000"/>
        <rFont val="Times New Roman"/>
        <family val="1"/>
      </rPr>
      <t>1+1</t>
    </r>
    <r>
      <rPr>
        <sz val="10"/>
        <color rgb="FF000000"/>
        <rFont val="宋体"/>
        <family val="3"/>
        <charset val="134"/>
      </rPr>
      <t>模式）</t>
    </r>
    <phoneticPr fontId="50" type="noConversion"/>
  </si>
  <si>
    <t>滑轨</t>
  </si>
  <si>
    <t>可抽拉式抱轨</t>
  </si>
  <si>
    <t>服务</t>
  </si>
  <si>
    <r>
      <t>提供原厂商</t>
    </r>
    <r>
      <rPr>
        <sz val="10"/>
        <color theme="1" tint="4.9989318521683403E-2"/>
        <rFont val="Times New Roman"/>
        <family val="1"/>
      </rPr>
      <t>5</t>
    </r>
    <r>
      <rPr>
        <sz val="10"/>
        <color theme="1" tint="4.9989318521683403E-2"/>
        <rFont val="宋体"/>
        <family val="3"/>
        <charset val="134"/>
      </rPr>
      <t>年</t>
    </r>
    <r>
      <rPr>
        <sz val="10"/>
        <color theme="1" tint="4.9989318521683403E-2"/>
        <rFont val="Times New Roman"/>
        <family val="1"/>
      </rPr>
      <t>7X24X4</t>
    </r>
    <r>
      <rPr>
        <sz val="10"/>
        <color theme="1" tint="4.9989318521683403E-2"/>
        <rFont val="宋体"/>
        <family val="3"/>
        <charset val="134"/>
      </rPr>
      <t>现场和备件服务；</t>
    </r>
    <r>
      <rPr>
        <sz val="10"/>
        <color theme="1" tint="4.9989318521683403E-2"/>
        <rFont val="Times New Roman"/>
        <family val="1"/>
      </rPr>
      <t>5</t>
    </r>
    <r>
      <rPr>
        <sz val="10"/>
        <color theme="1" tint="4.9989318521683403E-2"/>
        <rFont val="宋体"/>
        <family val="3"/>
        <charset val="134"/>
      </rPr>
      <t>年故障硬盘不返还服务。提供原厂商质保与服务承诺函（原件）、提供原厂商针对本项目的授权书（原件）</t>
    </r>
    <phoneticPr fontId="50" type="noConversion"/>
  </si>
  <si>
    <t>管理控制卡</t>
  </si>
  <si>
    <r>
      <t>远程管理卡，具有单独的管理网口，可实现不依赖主机操作系统进行远程操作</t>
    </r>
    <r>
      <rPr>
        <sz val="10"/>
        <color rgb="FF000000"/>
        <rFont val="Times New Roman"/>
        <family val="1"/>
      </rPr>
      <t>(</t>
    </r>
    <r>
      <rPr>
        <sz val="10"/>
        <color rgb="FF000000"/>
        <rFont val="宋体"/>
        <family val="3"/>
        <charset val="134"/>
      </rPr>
      <t>包括开、关机，鼠标键盘操作</t>
    </r>
    <r>
      <rPr>
        <sz val="10"/>
        <color rgb="FF000000"/>
        <rFont val="Times New Roman"/>
        <family val="1"/>
      </rPr>
      <t>)</t>
    </r>
    <r>
      <rPr>
        <sz val="10"/>
        <color rgb="FF000000"/>
        <rFont val="宋体"/>
        <family val="3"/>
        <charset val="134"/>
      </rPr>
      <t>，带免费管理软件，允许用户独立于操作系统状态之外（免代理安装方式）远程访问、监控、维修、修复和升级服务器。</t>
    </r>
    <phoneticPr fontId="50" type="noConversion"/>
  </si>
  <si>
    <t>服务器配置二</t>
    <phoneticPr fontId="50" type="noConversion"/>
  </si>
  <si>
    <r>
      <t>本次配置</t>
    </r>
    <r>
      <rPr>
        <sz val="10"/>
        <color rgb="FF000000"/>
        <rFont val="Times New Roman"/>
        <family val="1"/>
      </rPr>
      <t>4</t>
    </r>
    <r>
      <rPr>
        <sz val="10"/>
        <color rgb="FF000000"/>
        <rFont val="宋体"/>
        <family val="3"/>
        <charset val="134"/>
      </rPr>
      <t>颗英特尔至强</t>
    </r>
    <r>
      <rPr>
        <sz val="10"/>
        <color rgb="FF000000"/>
        <rFont val="Times New Roman"/>
        <family val="1"/>
      </rPr>
      <t>CPU</t>
    </r>
    <r>
      <rPr>
        <sz val="10"/>
        <color rgb="FF000000"/>
        <rFont val="宋体"/>
        <family val="3"/>
        <charset val="134"/>
      </rPr>
      <t>，单颗</t>
    </r>
    <r>
      <rPr>
        <sz val="10"/>
        <color rgb="FF000000"/>
        <rFont val="Times New Roman"/>
        <family val="1"/>
      </rPr>
      <t>CPU 14C</t>
    </r>
    <r>
      <rPr>
        <sz val="10"/>
        <color rgb="FF000000"/>
        <rFont val="宋体"/>
        <family val="3"/>
        <charset val="134"/>
      </rPr>
      <t>，主频</t>
    </r>
    <r>
      <rPr>
        <sz val="10"/>
        <color rgb="FF000000"/>
        <rFont val="宋体"/>
        <family val="3"/>
        <charset val="134"/>
      </rPr>
      <t>≥</t>
    </r>
    <r>
      <rPr>
        <sz val="10"/>
        <color rgb="FF000000"/>
        <rFont val="Times New Roman"/>
        <family val="1"/>
      </rPr>
      <t>2.0GHz</t>
    </r>
    <phoneticPr fontId="50" type="noConversion"/>
  </si>
  <si>
    <r>
      <t>本次配置</t>
    </r>
    <r>
      <rPr>
        <sz val="10"/>
        <color rgb="FF000000"/>
        <rFont val="宋体"/>
        <family val="3"/>
        <charset val="134"/>
      </rPr>
      <t>≥</t>
    </r>
    <r>
      <rPr>
        <sz val="10"/>
        <color rgb="FF000000"/>
        <rFont val="Times New Roman"/>
        <family val="1"/>
      </rPr>
      <t>512GB</t>
    </r>
    <r>
      <rPr>
        <sz val="10"/>
        <color rgb="FF000000"/>
        <rFont val="宋体"/>
        <family val="3"/>
        <charset val="134"/>
      </rPr>
      <t>（</t>
    </r>
    <r>
      <rPr>
        <sz val="10"/>
        <color rgb="FF000000"/>
        <rFont val="Times New Roman"/>
        <family val="1"/>
      </rPr>
      <t>16*32GB</t>
    </r>
    <r>
      <rPr>
        <sz val="10"/>
        <color rgb="FF000000"/>
        <rFont val="宋体"/>
        <family val="3"/>
        <charset val="134"/>
      </rPr>
      <t>）</t>
    </r>
    <r>
      <rPr>
        <sz val="10"/>
        <color rgb="FF000000"/>
        <rFont val="Times New Roman"/>
        <family val="1"/>
      </rPr>
      <t xml:space="preserve"> RDIMM, DDR4 2666MT/s</t>
    </r>
    <r>
      <rPr>
        <sz val="10"/>
        <color rgb="FF000000"/>
        <rFont val="宋体"/>
        <family val="3"/>
        <charset val="134"/>
      </rPr>
      <t>。内存插槽</t>
    </r>
    <r>
      <rPr>
        <sz val="10"/>
        <color rgb="FF000000"/>
        <rFont val="宋体"/>
        <family val="3"/>
        <charset val="134"/>
      </rPr>
      <t>≥</t>
    </r>
    <r>
      <rPr>
        <sz val="10"/>
        <color rgb="FF000000"/>
        <rFont val="Times New Roman"/>
        <family val="1"/>
      </rPr>
      <t>48</t>
    </r>
    <r>
      <rPr>
        <sz val="10"/>
        <color rgb="FF000000"/>
        <rFont val="宋体"/>
        <family val="3"/>
        <charset val="134"/>
      </rPr>
      <t>个，最大可扩展不少于</t>
    </r>
    <r>
      <rPr>
        <sz val="10"/>
        <color rgb="FF000000"/>
        <rFont val="Times New Roman"/>
        <family val="1"/>
      </rPr>
      <t>6TB</t>
    </r>
    <r>
      <rPr>
        <sz val="10"/>
        <color rgb="FF000000"/>
        <rFont val="宋体"/>
        <family val="3"/>
        <charset val="134"/>
      </rPr>
      <t>；</t>
    </r>
    <phoneticPr fontId="50" type="noConversion"/>
  </si>
  <si>
    <r>
      <t>本次配置</t>
    </r>
    <r>
      <rPr>
        <sz val="10"/>
        <color rgb="FF000000"/>
        <rFont val="宋体"/>
        <family val="3"/>
        <charset val="134"/>
      </rPr>
      <t>≥</t>
    </r>
    <r>
      <rPr>
        <sz val="10"/>
        <color rgb="FF000000"/>
        <rFont val="Times New Roman"/>
        <family val="1"/>
      </rPr>
      <t>8</t>
    </r>
    <r>
      <rPr>
        <sz val="10"/>
        <color rgb="FF000000"/>
        <rFont val="宋体"/>
        <family val="3"/>
        <charset val="134"/>
      </rPr>
      <t>个千兆以太网口，</t>
    </r>
    <r>
      <rPr>
        <sz val="10"/>
        <color rgb="FF000000"/>
        <rFont val="Times New Roman"/>
        <family val="1"/>
      </rPr>
      <t>4</t>
    </r>
    <r>
      <rPr>
        <sz val="10"/>
        <color rgb="FF000000"/>
        <rFont val="宋体"/>
        <family val="3"/>
        <charset val="134"/>
      </rPr>
      <t>个万兆光口，满配多模光模块；支持故障切换和负载均衡功能；</t>
    </r>
    <phoneticPr fontId="50" type="noConversion"/>
  </si>
  <si>
    <r>
      <t>配热插拔冗余电源（</t>
    </r>
    <r>
      <rPr>
        <sz val="10"/>
        <color rgb="FF000000"/>
        <rFont val="Times New Roman"/>
        <family val="1"/>
      </rPr>
      <t>1+1</t>
    </r>
    <r>
      <rPr>
        <sz val="10"/>
        <color rgb="FF000000"/>
        <rFont val="宋体"/>
        <family val="3"/>
        <charset val="134"/>
      </rPr>
      <t>模式）</t>
    </r>
  </si>
  <si>
    <r>
      <t>提供原厂商</t>
    </r>
    <r>
      <rPr>
        <sz val="10"/>
        <color rgb="FF000000"/>
        <rFont val="Times New Roman"/>
        <family val="1"/>
      </rPr>
      <t>5</t>
    </r>
    <r>
      <rPr>
        <sz val="10"/>
        <color rgb="FF000000"/>
        <rFont val="宋体"/>
        <family val="3"/>
        <charset val="134"/>
      </rPr>
      <t>年</t>
    </r>
    <r>
      <rPr>
        <sz val="10"/>
        <color rgb="FF000000"/>
        <rFont val="Times New Roman"/>
        <family val="1"/>
      </rPr>
      <t>7X24X4</t>
    </r>
    <r>
      <rPr>
        <sz val="10"/>
        <color rgb="FF000000"/>
        <rFont val="宋体"/>
        <family val="3"/>
        <charset val="134"/>
      </rPr>
      <t>现场和备件服务；</t>
    </r>
    <r>
      <rPr>
        <sz val="10"/>
        <color rgb="FF000000"/>
        <rFont val="Times New Roman"/>
        <family val="1"/>
      </rPr>
      <t>5</t>
    </r>
    <r>
      <rPr>
        <sz val="10"/>
        <color rgb="FF000000"/>
        <rFont val="宋体"/>
        <family val="3"/>
        <charset val="134"/>
      </rPr>
      <t>年故障硬盘不返还服务。提供原厂商质保与服务承诺函（原件）、提供原厂商针对本项目的授权书（原件）</t>
    </r>
  </si>
  <si>
    <r>
      <t>远程管理卡，具有单独的管理网口，可实现不依赖主机操作系统进行远程操作</t>
    </r>
    <r>
      <rPr>
        <sz val="10"/>
        <color rgb="FF000000"/>
        <rFont val="Times New Roman"/>
        <family val="1"/>
      </rPr>
      <t>(</t>
    </r>
    <r>
      <rPr>
        <sz val="10"/>
        <color rgb="FF000000"/>
        <rFont val="宋体"/>
        <family val="3"/>
        <charset val="134"/>
      </rPr>
      <t>包括开、关机，鼠标键盘操作</t>
    </r>
    <r>
      <rPr>
        <sz val="10"/>
        <color rgb="FF000000"/>
        <rFont val="Times New Roman"/>
        <family val="1"/>
      </rPr>
      <t>)</t>
    </r>
    <r>
      <rPr>
        <sz val="10"/>
        <color rgb="FF000000"/>
        <rFont val="宋体"/>
        <family val="3"/>
        <charset val="134"/>
      </rPr>
      <t>，带免费管理软件，允许用户独立于操作系统状态之外（免代理安装方式）远程访问、监控、维修、修复和升级服务器。</t>
    </r>
  </si>
  <si>
    <t>品牌</t>
    <phoneticPr fontId="50" type="noConversion"/>
  </si>
  <si>
    <t>博科、思科</t>
    <phoneticPr fontId="50" type="noConversion"/>
  </si>
  <si>
    <t>单台FC交换机接口配置要求（种类/数量/速率）</t>
    <phoneticPr fontId="50" type="noConversion"/>
  </si>
  <si>
    <t>电源配置要求（交流/直流/是否冗余）</t>
  </si>
  <si>
    <t>交流/冗余，要求提供国标电源线</t>
    <phoneticPr fontId="50" type="noConversion"/>
  </si>
  <si>
    <t>划分隔离</t>
  </si>
  <si>
    <t>支持灵活的逻辑Fabric划分隔离机制</t>
  </si>
  <si>
    <t>虚拟化</t>
  </si>
  <si>
    <t>可支持16个以上虚拟SAN</t>
    <phoneticPr fontId="50" type="noConversion"/>
  </si>
  <si>
    <t>可以支持FC路由功能</t>
  </si>
  <si>
    <t>支持FC-FC的路由功能</t>
  </si>
  <si>
    <t>Qos数据访问质量服务</t>
  </si>
  <si>
    <t>能够支持Qos功能，保证SAN传输数据时，能够安装优先级别的不能进行数据的传输，从而使SAN数据传输的最佳化</t>
  </si>
  <si>
    <t>流量控制</t>
  </si>
  <si>
    <r>
      <t>支持</t>
    </r>
    <r>
      <rPr>
        <sz val="9"/>
        <rFont val="Arial"/>
        <family val="2"/>
      </rPr>
      <t>VoQ</t>
    </r>
    <r>
      <rPr>
        <sz val="9"/>
        <rFont val="宋体"/>
        <family val="3"/>
        <charset val="134"/>
      </rPr>
      <t>虚拟输出队列，可以灵活调整</t>
    </r>
    <r>
      <rPr>
        <sz val="9"/>
        <rFont val="Arial"/>
        <family val="2"/>
      </rPr>
      <t>B2B Credit</t>
    </r>
    <phoneticPr fontId="50" type="noConversion"/>
  </si>
  <si>
    <t>负载均衡</t>
  </si>
  <si>
    <t>自动平衡链路资源；可配置的优选I/O路径</t>
  </si>
  <si>
    <t>D-port功能</t>
  </si>
  <si>
    <t>通过此功能能够快速诊断光纤线路和SFP的故障。</t>
  </si>
  <si>
    <t>存储网络管理软件</t>
  </si>
  <si>
    <t>集中化管理全网设备；包括拓扑发现、设备部件管理、实时端口流量监控、事件报警</t>
  </si>
  <si>
    <t>其它指标</t>
  </si>
  <si>
    <t>最短路径优先特性，可自动隔离故障区域并把故障区域的数据流量重新导入备用路径功能；</t>
  </si>
  <si>
    <t>支持行业标准管理信息库（MIB），令基于简单网络管理协议（SNMP）的接口能访问交换机信息；</t>
  </si>
  <si>
    <t>机架式安装；</t>
  </si>
  <si>
    <t>售后服务</t>
    <phoneticPr fontId="50" type="noConversion"/>
  </si>
  <si>
    <t>硬件3年7x24x4小时的保修，软件3年7x24小时的保修，首次原厂工程师免费上门安装服务。</t>
  </si>
  <si>
    <t>原厂授权和承诺</t>
    <phoneticPr fontId="50" type="noConversion"/>
  </si>
  <si>
    <t>原厂商针对本项目出具的授权文件和服务承诺。</t>
  </si>
  <si>
    <t>许可和模块</t>
    <phoneticPr fontId="50" type="noConversion"/>
  </si>
  <si>
    <t>方案</t>
    <phoneticPr fontId="49" type="noConversion"/>
  </si>
  <si>
    <t>品牌</t>
    <phoneticPr fontId="34" type="noConversion"/>
  </si>
  <si>
    <t>2019年厦门农村商业银行电子设备入围招标-合同包一（网络设备包）</t>
    <phoneticPr fontId="34" type="noConversion"/>
  </si>
  <si>
    <t>2019年厦门农村商业银行电子设备入围招标-合同包二
（服务器包）</t>
    <phoneticPr fontId="34" type="noConversion"/>
  </si>
  <si>
    <t>GLC-EX-SMD=</t>
  </si>
  <si>
    <r>
      <t>1000BASE-EX SFP transceiver module, SMF, 1310nm, DOM</t>
    </r>
    <r>
      <rPr>
        <sz val="10"/>
        <rFont val="宋体"/>
        <family val="3"/>
        <charset val="134"/>
      </rPr>
      <t>，单模千兆支持</t>
    </r>
    <r>
      <rPr>
        <sz val="10"/>
        <rFont val="Arial"/>
        <family val="2"/>
      </rPr>
      <t>40KM</t>
    </r>
    <r>
      <rPr>
        <sz val="10"/>
        <rFont val="宋体"/>
        <family val="3"/>
        <charset val="134"/>
      </rPr>
      <t>的光模块</t>
    </r>
    <phoneticPr fontId="34" type="noConversion"/>
  </si>
  <si>
    <t>SFP-10G-ER=</t>
  </si>
  <si>
    <r>
      <t>10GBASE-ER SFP Module</t>
    </r>
    <r>
      <rPr>
        <sz val="10"/>
        <rFont val="宋体"/>
        <family val="3"/>
        <charset val="134"/>
      </rPr>
      <t>，单模万兆支持</t>
    </r>
    <r>
      <rPr>
        <sz val="10"/>
        <rFont val="Arial"/>
        <family val="2"/>
      </rPr>
      <t>40KM</t>
    </r>
    <r>
      <rPr>
        <sz val="10"/>
        <rFont val="宋体"/>
        <family val="3"/>
        <charset val="134"/>
      </rPr>
      <t>的光模块</t>
    </r>
    <phoneticPr fontId="34" type="noConversion"/>
  </si>
  <si>
    <t>价格（含16%增值税）</t>
    <phoneticPr fontId="34" type="noConversion"/>
  </si>
  <si>
    <t>安全设备</t>
    <phoneticPr fontId="34" type="noConversion"/>
  </si>
  <si>
    <t>H3C</t>
    <phoneticPr fontId="34" type="noConversion"/>
  </si>
  <si>
    <t>F1070</t>
    <phoneticPr fontId="34" type="noConversion"/>
  </si>
  <si>
    <t>F1080</t>
    <phoneticPr fontId="34" type="noConversion"/>
  </si>
  <si>
    <t>山石网科</t>
    <phoneticPr fontId="34" type="noConversion"/>
  </si>
  <si>
    <t>SG-6000-E3662</t>
    <phoneticPr fontId="34" type="noConversion"/>
  </si>
  <si>
    <t>绿盟</t>
    <phoneticPr fontId="34" type="noConversion"/>
  </si>
  <si>
    <t>WAF NX3-P1000B</t>
    <phoneticPr fontId="34" type="noConversion"/>
  </si>
  <si>
    <t>2U机架式，含交流冗余电源模块，2*USB接口，1*RJ45管理口，1*RJ45串口，6*GE电口（Bypass）。1个接口拓展槽位，可购买千兆链路扩展板卡扩展，网络层吞吐4G，应用吞吐量1G。含三年的软硬件维保，设备安装以及调试。</t>
  </si>
  <si>
    <t>NIPS NX3-N1000A</t>
    <phoneticPr fontId="34" type="noConversion"/>
  </si>
  <si>
    <t>2U机架式，含交流冗余电源模块，2*USB接口，1*RJ45管理口，1*RJ45串口，6*GE电口（Bypass）。1个接口拓展槽位，网络层吞吐4G，应用吞吐量1G。防病毒模块，含三年的软硬件维保，设备安装以及调试。</t>
  </si>
  <si>
    <t>含64字节500M容量许可。最大1G清洗容量；1U机架式，交流单电源，2*USB接口，1*RJ45串口，1*RJ-45管理口，内置工作网口千兆电口*6（3组BYPASS）。含三年电软硬件维保服务升级服务，设备安装以及调试</t>
  </si>
  <si>
    <t>ADS NX3-600</t>
  </si>
  <si>
    <t>1U机架式，6个GE接口和4个SFP接口；网络吞吐量6G，并发连接数200万(交流双电源)，原厂上门安装调试。含三年的硬件保修及应用识别库升级和软件升级维护服务，设备安装以及调试。</t>
  </si>
  <si>
    <t>下一代防火墙，网络端口 1个配置口(CON)，主机自带8个千兆光口+16个千兆电
口+2个万兆光口，2个扩展槽，4千兆PFC接口模块，4千兆光接口模块，4个10GE
光接口模块，VPN支持 L2TP VPN，IPSec VPN，GRE VPN，SSL VPN，管理 支持
基于命令行的配置管理。</t>
    <phoneticPr fontId="34" type="noConversion"/>
  </si>
  <si>
    <t>下一代防火墙，网络端口 1个配置口(CON)，主机自带8个千兆光口+16个千兆电口+2个万兆光口，2个扩展槽，4千兆PFC接口模块，4千兆光接口模块，4个10GE光接口模块。VPN支持 L2TP VPN，IPSec VPN，GRE VPN，SSL VPN，管理 支持基于命令行的配置管理。</t>
    <phoneticPr fontId="34" type="noConversion"/>
  </si>
  <si>
    <t>此项含税价格最高不超过109000元</t>
    <phoneticPr fontId="34" type="noConversion"/>
  </si>
  <si>
    <t>此项含税价格最高不超过160500元</t>
    <phoneticPr fontId="34" type="noConversion"/>
  </si>
  <si>
    <t>此项含税价格最高不超过120000元</t>
    <phoneticPr fontId="34" type="noConversion"/>
  </si>
  <si>
    <t>此项含税价格最高不超过51000元</t>
    <phoneticPr fontId="34" type="noConversion"/>
  </si>
  <si>
    <t>此项含税价格最高不超过50000元</t>
    <phoneticPr fontId="34" type="noConversion"/>
  </si>
  <si>
    <t>视频会议设备</t>
    <phoneticPr fontId="34" type="noConversion"/>
  </si>
  <si>
    <t>华为</t>
    <phoneticPr fontId="34" type="noConversion"/>
  </si>
  <si>
    <t>TE30</t>
    <phoneticPr fontId="34" type="noConversion"/>
  </si>
  <si>
    <t>TE40</t>
    <phoneticPr fontId="34" type="noConversion"/>
  </si>
  <si>
    <t>TE50</t>
    <phoneticPr fontId="34" type="noConversion"/>
  </si>
  <si>
    <t>最大支持1080p/60,最大支持内置6路视频会场+3路语音会场接入。最大8Mpbs宽带接入,支持VGA环回功能。视频接口5进5出。适用于中大型视频会议</t>
    <phoneticPr fontId="34" type="noConversion"/>
  </si>
  <si>
    <t>最大支持1080P/60，最大支持内置6路视频会场+3路语音会场接入。最大8Mpbs宽带接入。视频接口3进3出。适用于中小型视频会议</t>
    <phoneticPr fontId="34" type="noConversion"/>
  </si>
  <si>
    <t>最大支持1080p/30，12倍光学变焦。内置4路视频会场+3路语音会场接入。最大4Mbps宽带接入。视频接口二进二出。内置麦克风，6m拾音距离。适用于中小型会议</t>
    <phoneticPr fontId="34" type="noConversion"/>
  </si>
  <si>
    <t>视频会议终端</t>
    <phoneticPr fontId="34" type="noConversion"/>
  </si>
  <si>
    <t>适配于光纤交换机的所有端口激活许可含所有多模模块，根据实际要求配备相应长度、同等数量的高质量线缆。</t>
    <phoneticPr fontId="50" type="noConversion"/>
  </si>
  <si>
    <t>光纤交换机
（本项要求提供三个配置报价）</t>
    <phoneticPr fontId="49" type="noConversion"/>
  </si>
  <si>
    <t>24,48,96端口配置；本次配置激活所有端口并配所有多模模块，端口速率16Gb/s，根据实际要求配备相应长度、同等数量的高质量线缆。本次要求提供3个配置的不同报价。</t>
    <phoneticPr fontId="5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</si>
</sst>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_ \¥* #,##0.00_ ;_ \¥* \-#,##0.00_ ;_ \¥* &quot;-&quot;??_ ;_ @_ "/>
    <numFmt numFmtId="178" formatCode="[$¥-804]#,##0_);[Red]\([$¥-804]#,##0\)"/>
  </numFmts>
  <fonts count="60">
    <font>
      <sz val="11"/>
      <color theme="1"/>
      <name val="宋体"/>
      <charset val="134"/>
      <scheme val="minor"/>
    </font>
    <font>
      <b/>
      <sz val="10"/>
      <color theme="1"/>
      <name val="宋体"/>
      <family val="3"/>
      <charset val="134"/>
      <scheme val="minor"/>
    </font>
    <font>
      <b/>
      <sz val="10"/>
      <color theme="1"/>
      <name val="宋体"/>
      <family val="3"/>
      <charset val="134"/>
      <scheme val="minor"/>
    </font>
    <font>
      <sz val="10"/>
      <color theme="1"/>
      <name val="宋体"/>
      <family val="3"/>
      <charset val="134"/>
      <scheme val="minor"/>
    </font>
    <font>
      <b/>
      <sz val="11"/>
      <color indexed="8"/>
      <name val="宋体"/>
      <family val="3"/>
      <charset val="134"/>
    </font>
    <font>
      <sz val="11"/>
      <color indexed="8"/>
      <name val="宋体"/>
      <family val="3"/>
      <charset val="134"/>
    </font>
    <font>
      <sz val="12"/>
      <color indexed="8"/>
      <name val="宋体"/>
      <family val="3"/>
      <charset val="134"/>
    </font>
    <font>
      <sz val="10"/>
      <color theme="1"/>
      <name val="宋体"/>
      <family val="3"/>
      <charset val="134"/>
      <scheme val="minor"/>
    </font>
    <font>
      <b/>
      <sz val="11"/>
      <color theme="1"/>
      <name val="宋体"/>
      <family val="3"/>
      <charset val="134"/>
      <scheme val="minor"/>
    </font>
    <font>
      <b/>
      <sz val="11"/>
      <color theme="1"/>
      <name val="宋体"/>
      <family val="3"/>
      <charset val="134"/>
      <scheme val="minor"/>
    </font>
    <font>
      <b/>
      <sz val="11"/>
      <color rgb="FF000000"/>
      <name val="宋体"/>
      <family val="3"/>
      <charset val="134"/>
    </font>
    <font>
      <b/>
      <sz val="10"/>
      <color indexed="8"/>
      <name val="宋体"/>
      <family val="3"/>
      <charset val="134"/>
    </font>
    <font>
      <sz val="12"/>
      <color rgb="FF000000"/>
      <name val="宋体"/>
      <family val="3"/>
      <charset val="134"/>
    </font>
    <font>
      <b/>
      <sz val="14"/>
      <color theme="1"/>
      <name val="宋体"/>
      <family val="3"/>
      <charset val="134"/>
      <scheme val="minor"/>
    </font>
    <font>
      <sz val="9"/>
      <color rgb="FF000000"/>
      <name val="微软雅黑"/>
      <family val="2"/>
      <charset val="134"/>
    </font>
    <font>
      <sz val="9"/>
      <color theme="1"/>
      <name val="微软雅黑"/>
      <family val="2"/>
      <charset val="134"/>
    </font>
    <font>
      <sz val="10"/>
      <color theme="1"/>
      <name val="Arial"/>
      <family val="2"/>
    </font>
    <font>
      <b/>
      <sz val="11"/>
      <color rgb="FFFF0000"/>
      <name val="宋体"/>
      <family val="3"/>
      <charset val="134"/>
    </font>
    <font>
      <sz val="10"/>
      <color theme="1"/>
      <name val="宋体"/>
      <family val="3"/>
      <charset val="134"/>
    </font>
    <font>
      <sz val="10"/>
      <name val="Arial"/>
      <family val="2"/>
    </font>
    <font>
      <b/>
      <sz val="20"/>
      <color indexed="8"/>
      <name val="宋体"/>
      <family val="3"/>
      <charset val="134"/>
    </font>
    <font>
      <sz val="10"/>
      <color indexed="8"/>
      <name val="宋体"/>
      <family val="3"/>
      <charset val="134"/>
    </font>
    <font>
      <sz val="10"/>
      <name val="宋体"/>
      <family val="3"/>
      <charset val="134"/>
      <scheme val="minor"/>
    </font>
    <font>
      <sz val="10"/>
      <color theme="1"/>
      <name val="Arial"/>
      <family val="2"/>
    </font>
    <font>
      <sz val="10"/>
      <name val="宋体"/>
      <family val="3"/>
      <charset val="134"/>
      <scheme val="minor"/>
    </font>
    <font>
      <sz val="10"/>
      <color rgb="FF000000"/>
      <name val="宋体"/>
      <family val="3"/>
      <charset val="134"/>
    </font>
    <font>
      <b/>
      <sz val="10"/>
      <color rgb="FF000000"/>
      <name val="宋体"/>
      <family val="3"/>
      <charset val="134"/>
    </font>
    <font>
      <sz val="10"/>
      <color rgb="FF000000"/>
      <name val="Times New Roman"/>
      <family val="1"/>
    </font>
    <font>
      <sz val="10"/>
      <color rgb="FF000000"/>
      <name val="Times New Roman"/>
      <family val="1"/>
    </font>
    <font>
      <sz val="11"/>
      <color theme="1"/>
      <name val="宋体"/>
      <family val="3"/>
      <charset val="134"/>
      <scheme val="minor"/>
    </font>
    <font>
      <sz val="10"/>
      <color theme="1"/>
      <name val="微软雅黑"/>
      <family val="2"/>
      <charset val="134"/>
    </font>
    <font>
      <b/>
      <sz val="11"/>
      <color theme="1"/>
      <name val="宋体"/>
      <family val="3"/>
      <charset val="134"/>
    </font>
    <font>
      <sz val="12"/>
      <name val="宋体"/>
      <family val="3"/>
      <charset val="134"/>
    </font>
    <font>
      <sz val="10"/>
      <name val="宋体"/>
      <family val="3"/>
      <charset val="134"/>
    </font>
    <font>
      <sz val="9"/>
      <name val="宋体"/>
      <family val="3"/>
      <charset val="134"/>
      <scheme val="minor"/>
    </font>
    <font>
      <b/>
      <sz val="10"/>
      <name val="宋体"/>
      <family val="3"/>
      <charset val="134"/>
    </font>
    <font>
      <sz val="11"/>
      <name val="宋体"/>
      <family val="3"/>
      <charset val="134"/>
    </font>
    <font>
      <sz val="11"/>
      <name val="宋体"/>
      <family val="3"/>
      <charset val="134"/>
      <scheme val="minor"/>
    </font>
    <font>
      <sz val="12"/>
      <name val="宋体"/>
      <family val="3"/>
      <charset val="134"/>
    </font>
    <font>
      <sz val="11"/>
      <color indexed="8"/>
      <name val="宋体"/>
      <family val="3"/>
      <charset val="134"/>
    </font>
    <font>
      <b/>
      <sz val="11"/>
      <name val="宋体"/>
      <family val="3"/>
      <charset val="134"/>
    </font>
    <font>
      <b/>
      <sz val="14"/>
      <name val="宋体"/>
      <family val="3"/>
      <charset val="134"/>
      <scheme val="minor"/>
    </font>
    <font>
      <sz val="10"/>
      <name val="宋体"/>
      <family val="3"/>
      <charset val="134"/>
      <scheme val="minor"/>
    </font>
    <font>
      <sz val="9"/>
      <name val="微软雅黑"/>
      <family val="2"/>
      <charset val="134"/>
    </font>
    <font>
      <sz val="10"/>
      <name val="宋体"/>
      <family val="3"/>
      <charset val="134"/>
    </font>
    <font>
      <b/>
      <sz val="20"/>
      <name val="宋体"/>
      <family val="3"/>
      <charset val="134"/>
    </font>
    <font>
      <b/>
      <sz val="10"/>
      <name val="宋体"/>
      <family val="3"/>
      <charset val="134"/>
      <scheme val="minor"/>
    </font>
    <font>
      <b/>
      <sz val="11"/>
      <color indexed="8"/>
      <name val="宋体"/>
      <family val="3"/>
      <charset val="134"/>
    </font>
    <font>
      <sz val="10"/>
      <name val="Arial"/>
      <family val="3"/>
      <charset val="134"/>
    </font>
    <font>
      <sz val="9"/>
      <name val="宋体"/>
      <family val="3"/>
      <charset val="134"/>
      <scheme val="minor"/>
    </font>
    <font>
      <sz val="9"/>
      <name val="宋体"/>
      <family val="2"/>
      <charset val="134"/>
      <scheme val="minor"/>
    </font>
    <font>
      <sz val="11"/>
      <color rgb="FF000000"/>
      <name val="宋体"/>
      <family val="3"/>
      <charset val="134"/>
    </font>
    <font>
      <sz val="10"/>
      <color theme="1" tint="4.9989318521683403E-2"/>
      <name val="宋体"/>
      <family val="3"/>
      <charset val="134"/>
    </font>
    <font>
      <sz val="10"/>
      <color theme="1" tint="4.9989318521683403E-2"/>
      <name val="Times New Roman"/>
      <family val="1"/>
    </font>
    <font>
      <sz val="9"/>
      <color rgb="FF000000"/>
      <name val="宋体"/>
      <family val="3"/>
      <charset val="134"/>
    </font>
    <font>
      <sz val="9"/>
      <name val="Arial"/>
      <family val="2"/>
    </font>
    <font>
      <sz val="9"/>
      <name val="宋体"/>
      <family val="3"/>
      <charset val="134"/>
    </font>
    <font>
      <b/>
      <sz val="11"/>
      <name val="宋体"/>
      <family val="3"/>
      <charset val="134"/>
      <scheme val="minor"/>
    </font>
    <font>
      <sz val="11"/>
      <color rgb="FFFF0000"/>
      <name val="宋体"/>
      <family val="3"/>
      <charset val="134"/>
      <scheme val="minor"/>
    </font>
    <font>
      <sz val="10.5"/>
      <color theme="1"/>
      <name val="宋体"/>
      <family val="3"/>
      <charset val="134"/>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FF0000"/>
        <bgColor indexed="64"/>
      </patternFill>
    </fill>
    <fill>
      <patternFill patternType="solid">
        <fgColor rgb="FFFFFFFF"/>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style="double">
        <color indexed="64"/>
      </left>
      <right style="double">
        <color indexed="64"/>
      </right>
      <top style="double">
        <color indexed="64"/>
      </top>
      <bottom style="double">
        <color indexed="64"/>
      </bottom>
      <diagonal/>
    </border>
  </borders>
  <cellStyleXfs count="8">
    <xf numFmtId="0" fontId="0" fillId="0" borderId="0">
      <alignment vertical="center"/>
    </xf>
    <xf numFmtId="0" fontId="5" fillId="0" borderId="0" applyProtection="0">
      <alignment vertical="center"/>
    </xf>
    <xf numFmtId="0" fontId="5" fillId="0" borderId="0">
      <alignment vertical="center"/>
    </xf>
    <xf numFmtId="0" fontId="32" fillId="0" borderId="0">
      <alignment vertical="center"/>
    </xf>
    <xf numFmtId="177" fontId="5" fillId="0" borderId="0" applyFont="0" applyFill="0" applyBorder="0" applyAlignment="0" applyProtection="0">
      <alignment vertical="center"/>
    </xf>
    <xf numFmtId="178" fontId="32" fillId="0" borderId="0"/>
    <xf numFmtId="0" fontId="29" fillId="0" borderId="0">
      <alignment vertical="center"/>
    </xf>
    <xf numFmtId="0" fontId="19" fillId="0" borderId="0"/>
  </cellStyleXfs>
  <cellXfs count="258">
    <xf numFmtId="0" fontId="0" fillId="0" borderId="0" xfId="0">
      <alignment vertical="center"/>
    </xf>
    <xf numFmtId="0" fontId="1" fillId="0" borderId="1" xfId="0" applyFont="1" applyBorder="1" applyAlignment="1"/>
    <xf numFmtId="0" fontId="2" fillId="0" borderId="1" xfId="0" applyFont="1" applyBorder="1" applyAlignment="1"/>
    <xf numFmtId="0" fontId="3" fillId="0" borderId="1" xfId="0" applyFont="1" applyBorder="1" applyAlignment="1"/>
    <xf numFmtId="0" fontId="3" fillId="0" borderId="2" xfId="0" applyFont="1" applyBorder="1" applyAlignment="1"/>
    <xf numFmtId="0" fontId="4" fillId="2" borderId="1" xfId="2" applyFont="1" applyFill="1" applyBorder="1" applyAlignment="1">
      <alignment horizontal="left" vertical="center" wrapText="1"/>
    </xf>
    <xf numFmtId="0" fontId="3" fillId="0" borderId="1" xfId="0" applyFont="1" applyBorder="1" applyAlignment="1">
      <alignment vertical="center"/>
    </xf>
    <xf numFmtId="0" fontId="5" fillId="2" borderId="1" xfId="2" applyFont="1" applyFill="1" applyBorder="1" applyAlignment="1">
      <alignment vertical="center" wrapText="1"/>
    </xf>
    <xf numFmtId="0" fontId="6" fillId="2" borderId="1" xfId="2" applyFont="1" applyFill="1" applyBorder="1" applyAlignment="1"/>
    <xf numFmtId="177" fontId="5" fillId="2" borderId="1" xfId="4" applyFont="1" applyFill="1" applyBorder="1" applyAlignment="1">
      <alignment vertical="center"/>
    </xf>
    <xf numFmtId="0" fontId="5" fillId="2" borderId="1" xfId="2" applyFont="1" applyFill="1" applyBorder="1" applyAlignment="1"/>
    <xf numFmtId="0" fontId="3" fillId="0" borderId="1" xfId="0" applyFont="1" applyBorder="1" applyAlignment="1">
      <alignment vertical="center" wrapText="1"/>
    </xf>
    <xf numFmtId="0" fontId="0" fillId="0" borderId="1" xfId="0" applyBorder="1" applyAlignment="1"/>
    <xf numFmtId="0" fontId="3" fillId="0" borderId="1" xfId="2" applyFont="1" applyBorder="1">
      <alignment vertical="center"/>
    </xf>
    <xf numFmtId="0" fontId="7" fillId="0" borderId="1" xfId="3" applyFont="1" applyBorder="1">
      <alignment vertical="center"/>
    </xf>
    <xf numFmtId="0" fontId="3" fillId="0" borderId="1" xfId="2" applyFont="1" applyBorder="1" applyAlignment="1">
      <alignment horizontal="center" vertical="center"/>
    </xf>
    <xf numFmtId="0" fontId="3" fillId="0" borderId="1" xfId="0" applyFont="1" applyBorder="1" applyAlignment="1">
      <alignment horizontal="center" vertical="center"/>
    </xf>
    <xf numFmtId="0" fontId="5" fillId="0" borderId="1" xfId="2" applyBorder="1" applyAlignment="1">
      <alignment vertical="center" wrapText="1"/>
    </xf>
    <xf numFmtId="0" fontId="6" fillId="0" borderId="1" xfId="2" applyFont="1" applyBorder="1" applyAlignment="1"/>
    <xf numFmtId="0" fontId="5" fillId="0" borderId="1" xfId="2" applyBorder="1" applyAlignment="1"/>
    <xf numFmtId="177" fontId="5" fillId="0" borderId="1" xfId="4" applyFont="1" applyBorder="1" applyAlignme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76" fontId="4" fillId="0" borderId="1" xfId="0" applyNumberFormat="1" applyFont="1" applyBorder="1" applyAlignment="1">
      <alignment horizontal="left" vertical="center"/>
    </xf>
    <xf numFmtId="0" fontId="11" fillId="0" borderId="1" xfId="2" applyFont="1" applyBorder="1" applyAlignment="1"/>
    <xf numFmtId="0" fontId="5" fillId="0" borderId="0" xfId="2" applyAlignment="1"/>
    <xf numFmtId="0" fontId="5" fillId="2" borderId="1" xfId="2" applyFill="1" applyBorder="1" applyAlignment="1"/>
    <xf numFmtId="0" fontId="5" fillId="2" borderId="1" xfId="2" applyFill="1" applyBorder="1" applyAlignment="1">
      <alignment vertical="center" wrapText="1"/>
    </xf>
    <xf numFmtId="0" fontId="10" fillId="0" borderId="3" xfId="0" applyFont="1" applyBorder="1" applyAlignment="1">
      <alignment horizontal="left" wrapText="1"/>
    </xf>
    <xf numFmtId="0" fontId="4" fillId="0" borderId="1" xfId="2" applyFont="1" applyBorder="1" applyAlignment="1">
      <alignment horizontal="left"/>
    </xf>
    <xf numFmtId="0" fontId="9" fillId="0" borderId="0" xfId="0" applyFont="1">
      <alignment vertical="center"/>
    </xf>
    <xf numFmtId="0" fontId="9" fillId="0" borderId="1" xfId="0" applyFont="1" applyBorder="1">
      <alignment vertical="center"/>
    </xf>
    <xf numFmtId="0" fontId="4" fillId="0" borderId="1" xfId="2" applyFont="1" applyBorder="1" applyAlignment="1">
      <alignment horizontal="left" vertical="center" wrapText="1"/>
    </xf>
    <xf numFmtId="176" fontId="4" fillId="3" borderId="1" xfId="0" applyNumberFormat="1" applyFont="1" applyFill="1" applyBorder="1" applyAlignment="1">
      <alignment horizontal="left" vertical="center"/>
    </xf>
    <xf numFmtId="0" fontId="5" fillId="3" borderId="1" xfId="2" applyFill="1" applyBorder="1" applyAlignment="1">
      <alignment vertical="center" wrapText="1"/>
    </xf>
    <xf numFmtId="0" fontId="9" fillId="3" borderId="0" xfId="0" applyFont="1" applyFill="1">
      <alignment vertical="center"/>
    </xf>
    <xf numFmtId="0" fontId="5" fillId="3" borderId="4" xfId="2" applyFill="1" applyBorder="1" applyAlignment="1">
      <alignment vertical="center" wrapText="1"/>
    </xf>
    <xf numFmtId="0" fontId="13" fillId="0" borderId="1" xfId="0" applyFont="1" applyBorder="1" applyAlignment="1"/>
    <xf numFmtId="0" fontId="8" fillId="0" borderId="1" xfId="0" applyFont="1" applyBorder="1" applyAlignment="1"/>
    <xf numFmtId="0" fontId="14" fillId="0" borderId="1" xfId="0" applyFont="1" applyBorder="1" applyAlignment="1">
      <alignment vertical="center" wrapText="1"/>
    </xf>
    <xf numFmtId="0" fontId="14" fillId="0" borderId="1" xfId="0" applyFont="1" applyBorder="1" applyAlignment="1">
      <alignment wrapText="1"/>
    </xf>
    <xf numFmtId="0" fontId="15" fillId="0" borderId="1" xfId="0" applyFont="1" applyBorder="1" applyAlignment="1">
      <alignment vertical="center" wrapText="1"/>
    </xf>
    <xf numFmtId="0" fontId="4" fillId="2" borderId="1" xfId="2" applyFont="1" applyFill="1" applyBorder="1" applyAlignment="1">
      <alignment vertical="center" wrapText="1"/>
    </xf>
    <xf numFmtId="0" fontId="16" fillId="4" borderId="1" xfId="3" applyFont="1" applyFill="1" applyBorder="1" applyAlignment="1">
      <alignment vertical="distributed" wrapText="1"/>
    </xf>
    <xf numFmtId="0" fontId="16" fillId="4" borderId="1" xfId="3" applyFont="1" applyFill="1" applyBorder="1" applyAlignment="1">
      <alignment horizontal="left" vertical="center" wrapText="1"/>
    </xf>
    <xf numFmtId="0" fontId="5" fillId="3" borderId="1" xfId="2" applyFill="1" applyBorder="1" applyAlignment="1"/>
    <xf numFmtId="0" fontId="0" fillId="0" borderId="1" xfId="0" applyBorder="1" applyAlignment="1">
      <alignment wrapText="1"/>
    </xf>
    <xf numFmtId="0" fontId="16" fillId="4" borderId="1" xfId="0" applyFont="1" applyFill="1" applyBorder="1" applyAlignment="1">
      <alignment vertical="distributed" wrapText="1"/>
    </xf>
    <xf numFmtId="0" fontId="16" fillId="4" borderId="1" xfId="0" applyFont="1" applyFill="1" applyBorder="1" applyAlignment="1">
      <alignment horizontal="left" vertical="center" wrapText="1"/>
    </xf>
    <xf numFmtId="0" fontId="18" fillId="4" borderId="1" xfId="3" applyFont="1" applyFill="1" applyBorder="1" applyAlignment="1">
      <alignment vertical="distributed" wrapText="1"/>
    </xf>
    <xf numFmtId="4" fontId="19" fillId="0" borderId="1" xfId="0" applyNumberFormat="1" applyFont="1" applyBorder="1" applyAlignment="1"/>
    <xf numFmtId="4" fontId="19" fillId="0" borderId="1" xfId="0" applyNumberFormat="1" applyFont="1" applyBorder="1" applyAlignment="1">
      <alignment wrapText="1"/>
    </xf>
    <xf numFmtId="0" fontId="0" fillId="0" borderId="1" xfId="0" applyFill="1" applyBorder="1" applyAlignment="1"/>
    <xf numFmtId="0" fontId="0" fillId="0" borderId="1" xfId="0" applyFill="1" applyBorder="1" applyAlignment="1">
      <alignment wrapText="1"/>
    </xf>
    <xf numFmtId="0" fontId="2" fillId="0" borderId="1" xfId="0" applyFont="1" applyBorder="1" applyAlignment="1">
      <alignment vertical="center" wrapText="1"/>
    </xf>
    <xf numFmtId="0" fontId="5" fillId="0" borderId="1" xfId="2" applyFont="1" applyBorder="1" applyAlignment="1">
      <alignment vertical="center" wrapText="1"/>
    </xf>
    <xf numFmtId="0" fontId="5" fillId="0" borderId="1" xfId="2" applyFont="1" applyBorder="1" applyAlignment="1"/>
    <xf numFmtId="0" fontId="2" fillId="3" borderId="1" xfId="0" applyFont="1" applyFill="1" applyBorder="1" applyAlignment="1">
      <alignment vertical="center" wrapText="1"/>
    </xf>
    <xf numFmtId="0" fontId="22" fillId="3" borderId="1" xfId="0" applyFont="1" applyFill="1" applyBorder="1" applyAlignment="1">
      <alignment vertical="center" wrapText="1"/>
    </xf>
    <xf numFmtId="0" fontId="3" fillId="3" borderId="1" xfId="0" applyFont="1" applyFill="1" applyBorder="1" applyAlignment="1">
      <alignment vertical="center" wrapText="1"/>
    </xf>
    <xf numFmtId="0" fontId="16" fillId="3"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23" fillId="3" borderId="1" xfId="0" applyFont="1" applyFill="1" applyBorder="1" applyAlignment="1">
      <alignment horizontal="center" vertical="center" wrapText="1"/>
    </xf>
    <xf numFmtId="0" fontId="22" fillId="0" borderId="1" xfId="0" applyFont="1" applyBorder="1" applyAlignment="1">
      <alignment vertical="center" wrapText="1"/>
    </xf>
    <xf numFmtId="0" fontId="24" fillId="3" borderId="1" xfId="0" applyFont="1" applyFill="1" applyBorder="1" applyAlignment="1">
      <alignment horizontal="left" vertical="center" wrapText="1"/>
    </xf>
    <xf numFmtId="0" fontId="3" fillId="3" borderId="1" xfId="0" applyFont="1" applyFill="1" applyBorder="1" applyAlignment="1">
      <alignment horizontal="center" vertical="center"/>
    </xf>
    <xf numFmtId="0" fontId="0" fillId="0" borderId="1" xfId="0" applyFont="1" applyBorder="1" applyAlignment="1">
      <alignment wrapText="1"/>
    </xf>
    <xf numFmtId="0" fontId="25" fillId="0" borderId="1" xfId="0" applyFont="1" applyBorder="1" applyAlignment="1">
      <alignment wrapText="1"/>
    </xf>
    <xf numFmtId="0" fontId="26" fillId="0" borderId="1" xfId="0" applyFont="1" applyBorder="1" applyAlignment="1">
      <alignment wrapText="1"/>
    </xf>
    <xf numFmtId="0" fontId="5" fillId="0" borderId="1" xfId="2" applyFont="1" applyBorder="1" applyAlignment="1">
      <alignment horizontal="left" vertical="center" wrapText="1"/>
    </xf>
    <xf numFmtId="0" fontId="27" fillId="0" borderId="1" xfId="0" applyFont="1" applyBorder="1" applyAlignment="1">
      <alignment horizontal="left" vertical="center" wrapText="1"/>
    </xf>
    <xf numFmtId="0" fontId="0" fillId="0" borderId="1" xfId="0" applyFont="1" applyBorder="1" applyAlignment="1"/>
    <xf numFmtId="0" fontId="28" fillId="0" borderId="1" xfId="0" applyFont="1" applyBorder="1" applyAlignment="1">
      <alignment horizontal="left" vertical="center" wrapText="1"/>
    </xf>
    <xf numFmtId="0" fontId="28" fillId="0" borderId="1" xfId="0" applyFont="1" applyBorder="1" applyAlignment="1">
      <alignment wrapText="1"/>
    </xf>
    <xf numFmtId="0" fontId="21"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6" fillId="0" borderId="0" xfId="2" applyFont="1" applyAlignment="1"/>
    <xf numFmtId="0" fontId="5" fillId="0" borderId="0" xfId="2" applyFont="1" applyAlignment="1"/>
    <xf numFmtId="177" fontId="5" fillId="0" borderId="0" xfId="4" applyFont="1" applyAlignment="1">
      <alignment vertical="center"/>
    </xf>
    <xf numFmtId="0" fontId="5" fillId="0" borderId="0" xfId="2" applyFont="1" applyAlignment="1">
      <alignment horizontal="center" vertical="center" wrapText="1"/>
    </xf>
    <xf numFmtId="0" fontId="5" fillId="0" borderId="0" xfId="2" applyFont="1" applyAlignment="1">
      <alignment vertical="center" wrapText="1"/>
    </xf>
    <xf numFmtId="0" fontId="3" fillId="0" borderId="2" xfId="0" applyFont="1" applyBorder="1" applyAlignment="1">
      <alignment vertical="center"/>
    </xf>
    <xf numFmtId="0" fontId="7" fillId="0" borderId="2" xfId="0" applyFont="1" applyBorder="1" applyAlignment="1">
      <alignment vertical="center"/>
    </xf>
    <xf numFmtId="0" fontId="3" fillId="0" borderId="2" xfId="0" applyFont="1" applyBorder="1" applyAlignment="1">
      <alignment vertical="center" wrapText="1"/>
    </xf>
    <xf numFmtId="0" fontId="5" fillId="5" borderId="1" xfId="2" applyFont="1" applyFill="1" applyBorder="1" applyAlignment="1">
      <alignment vertical="center" wrapText="1"/>
    </xf>
    <xf numFmtId="0" fontId="0" fillId="0" borderId="2" xfId="0" applyFont="1" applyBorder="1" applyAlignment="1"/>
    <xf numFmtId="0" fontId="3" fillId="0" borderId="2" xfId="2" applyFont="1" applyBorder="1">
      <alignment vertical="center"/>
    </xf>
    <xf numFmtId="0" fontId="0" fillId="0" borderId="1" xfId="0" applyFont="1" applyBorder="1" applyAlignment="1">
      <alignment vertical="center"/>
    </xf>
    <xf numFmtId="0" fontId="3" fillId="0" borderId="2" xfId="0" applyFont="1" applyBorder="1" applyAlignment="1">
      <alignment horizontal="center" vertical="center"/>
    </xf>
    <xf numFmtId="0" fontId="11" fillId="0" borderId="1" xfId="2" applyFont="1" applyBorder="1" applyAlignment="1">
      <alignment vertical="center"/>
    </xf>
    <xf numFmtId="0" fontId="0" fillId="0" borderId="0" xfId="0" applyFont="1" applyBorder="1" applyAlignment="1"/>
    <xf numFmtId="0" fontId="30" fillId="0" borderId="0" xfId="0" applyFont="1" applyBorder="1" applyAlignment="1">
      <alignment horizontal="center" vertical="center" wrapText="1"/>
    </xf>
    <xf numFmtId="0" fontId="4" fillId="5" borderId="1" xfId="2" applyFont="1" applyFill="1" applyBorder="1" applyAlignment="1">
      <alignment vertical="center" wrapText="1"/>
    </xf>
    <xf numFmtId="0" fontId="4" fillId="5" borderId="1" xfId="2" applyFont="1" applyFill="1" applyBorder="1" applyAlignment="1">
      <alignment horizontal="left" vertical="center" wrapText="1"/>
    </xf>
    <xf numFmtId="0" fontId="5" fillId="3" borderId="0" xfId="2" applyFill="1" applyAlignment="1">
      <alignment vertical="center" wrapText="1"/>
    </xf>
    <xf numFmtId="0" fontId="5" fillId="0" borderId="0" xfId="2" applyAlignment="1">
      <alignment horizontal="center" vertical="center" wrapText="1"/>
    </xf>
    <xf numFmtId="0" fontId="5" fillId="0" borderId="0" xfId="2" applyAlignment="1">
      <alignment vertical="center" wrapText="1"/>
    </xf>
    <xf numFmtId="0" fontId="5" fillId="0" borderId="0" xfId="2" applyAlignment="1">
      <alignment horizontal="left" vertical="center" wrapText="1"/>
    </xf>
    <xf numFmtId="177" fontId="4" fillId="0" borderId="1" xfId="4" applyFont="1" applyBorder="1" applyAlignment="1">
      <alignment horizontal="left" vertical="center"/>
    </xf>
    <xf numFmtId="0" fontId="17" fillId="0" borderId="1" xfId="2" applyFont="1" applyBorder="1" applyAlignment="1">
      <alignment horizontal="left" vertical="center" wrapText="1"/>
    </xf>
    <xf numFmtId="0" fontId="4" fillId="0" borderId="1" xfId="2" applyFont="1" applyBorder="1" applyAlignment="1">
      <alignment vertical="center" wrapText="1"/>
    </xf>
    <xf numFmtId="0" fontId="5" fillId="3" borderId="1" xfId="0" applyFont="1" applyFill="1" applyBorder="1" applyAlignment="1">
      <alignment horizontal="center" vertical="center"/>
    </xf>
    <xf numFmtId="0" fontId="4" fillId="3" borderId="1" xfId="2" applyFont="1" applyFill="1" applyBorder="1" applyAlignment="1">
      <alignment horizontal="left" vertical="center" wrapText="1"/>
    </xf>
    <xf numFmtId="0" fontId="10" fillId="3" borderId="3" xfId="0" applyFont="1" applyFill="1" applyBorder="1" applyAlignment="1">
      <alignment horizontal="left" wrapText="1"/>
    </xf>
    <xf numFmtId="0" fontId="5" fillId="3" borderId="1" xfId="0" applyFont="1" applyFill="1" applyBorder="1" applyAlignment="1">
      <alignment horizontal="center" vertical="center" wrapText="1"/>
    </xf>
    <xf numFmtId="0" fontId="4" fillId="3" borderId="1" xfId="2" applyFont="1" applyFill="1" applyBorder="1" applyAlignment="1">
      <alignment horizontal="left"/>
    </xf>
    <xf numFmtId="0" fontId="6" fillId="3" borderId="1" xfId="2" applyFont="1" applyFill="1" applyBorder="1" applyAlignment="1"/>
    <xf numFmtId="0" fontId="9" fillId="3" borderId="1" xfId="0" applyFont="1" applyFill="1" applyBorder="1">
      <alignment vertical="center"/>
    </xf>
    <xf numFmtId="0" fontId="11" fillId="3" borderId="1" xfId="2" applyFont="1" applyFill="1" applyBorder="1" applyAlignment="1"/>
    <xf numFmtId="0" fontId="4" fillId="0" borderId="0" xfId="2" applyFont="1" applyAlignment="1">
      <alignment vertical="center" wrapText="1"/>
    </xf>
    <xf numFmtId="0" fontId="31" fillId="4" borderId="1" xfId="3" applyFont="1" applyFill="1" applyBorder="1" applyAlignment="1">
      <alignment vertical="distributed" wrapText="1"/>
    </xf>
    <xf numFmtId="0" fontId="4" fillId="0" borderId="1" xfId="2" applyFont="1" applyBorder="1" applyAlignment="1">
      <alignment horizontal="center" vertical="center"/>
    </xf>
    <xf numFmtId="0" fontId="4" fillId="5" borderId="1" xfId="2" applyFont="1" applyFill="1" applyBorder="1" applyAlignment="1"/>
    <xf numFmtId="0" fontId="5" fillId="0" borderId="0" xfId="2" applyBorder="1" applyAlignment="1">
      <alignment vertical="center" wrapText="1"/>
    </xf>
    <xf numFmtId="0" fontId="21" fillId="0" borderId="0" xfId="2" applyFont="1" applyBorder="1" applyAlignment="1">
      <alignment vertical="center" wrapText="1"/>
    </xf>
    <xf numFmtId="0" fontId="0" fillId="2" borderId="1" xfId="0" applyFont="1" applyFill="1" applyBorder="1" applyAlignment="1"/>
    <xf numFmtId="0" fontId="35" fillId="0" borderId="1" xfId="2" applyFont="1" applyFill="1" applyBorder="1" applyAlignment="1"/>
    <xf numFmtId="0" fontId="36" fillId="0" borderId="1" xfId="2" applyFont="1" applyFill="1" applyBorder="1" applyAlignment="1">
      <alignment vertical="center" wrapText="1"/>
    </xf>
    <xf numFmtId="0" fontId="37" fillId="0" borderId="1" xfId="0" applyFont="1" applyFill="1" applyBorder="1" applyAlignment="1"/>
    <xf numFmtId="0" fontId="35" fillId="0" borderId="1" xfId="2" applyFont="1" applyFill="1" applyBorder="1" applyAlignment="1">
      <alignment vertical="center"/>
    </xf>
    <xf numFmtId="0" fontId="38" fillId="0" borderId="1" xfId="2" applyFont="1" applyFill="1" applyBorder="1" applyAlignment="1"/>
    <xf numFmtId="0" fontId="36" fillId="0" borderId="1" xfId="2" applyFont="1" applyFill="1" applyBorder="1" applyAlignment="1"/>
    <xf numFmtId="177" fontId="36" fillId="0" borderId="1" xfId="4" applyFont="1" applyFill="1" applyBorder="1" applyAlignment="1">
      <alignment vertical="center"/>
    </xf>
    <xf numFmtId="0" fontId="5" fillId="0" borderId="6" xfId="2" applyFont="1" applyBorder="1" applyAlignment="1">
      <alignment vertical="center" wrapText="1"/>
    </xf>
    <xf numFmtId="0" fontId="39" fillId="0" borderId="1" xfId="2" applyFont="1" applyBorder="1" applyAlignment="1">
      <alignment vertical="center" wrapText="1"/>
    </xf>
    <xf numFmtId="0" fontId="37" fillId="0" borderId="0" xfId="0" applyFont="1">
      <alignment vertical="center"/>
    </xf>
    <xf numFmtId="0" fontId="43" fillId="0" borderId="1" xfId="0" applyFont="1" applyBorder="1" applyAlignment="1">
      <alignment vertical="center" wrapText="1"/>
    </xf>
    <xf numFmtId="0" fontId="43" fillId="0" borderId="1" xfId="0" applyFont="1" applyBorder="1" applyAlignment="1">
      <alignment wrapText="1"/>
    </xf>
    <xf numFmtId="0" fontId="40" fillId="2" borderId="1" xfId="2" applyFont="1" applyFill="1" applyBorder="1" applyAlignment="1">
      <alignment vertical="center" wrapText="1"/>
    </xf>
    <xf numFmtId="0" fontId="36" fillId="3" borderId="1" xfId="2" applyFont="1" applyFill="1" applyBorder="1" applyAlignment="1">
      <alignment vertical="center" wrapText="1"/>
    </xf>
    <xf numFmtId="0" fontId="19" fillId="4" borderId="1" xfId="3" applyFont="1" applyFill="1" applyBorder="1" applyAlignment="1">
      <alignment vertical="distributed" wrapText="1"/>
    </xf>
    <xf numFmtId="0" fontId="19" fillId="4" borderId="1" xfId="3" applyFont="1" applyFill="1" applyBorder="1" applyAlignment="1">
      <alignment horizontal="left" vertical="center" wrapText="1"/>
    </xf>
    <xf numFmtId="0" fontId="37" fillId="0" borderId="1" xfId="0" applyFont="1" applyBorder="1" applyAlignment="1">
      <alignment wrapText="1"/>
    </xf>
    <xf numFmtId="0" fontId="19" fillId="4" borderId="1" xfId="0" applyFont="1" applyFill="1" applyBorder="1" applyAlignment="1">
      <alignment vertical="distributed" wrapText="1"/>
    </xf>
    <xf numFmtId="0" fontId="19" fillId="4" borderId="1" xfId="0" applyFont="1" applyFill="1" applyBorder="1" applyAlignment="1">
      <alignment horizontal="left" vertical="center" wrapText="1"/>
    </xf>
    <xf numFmtId="0" fontId="44" fillId="0" borderId="1" xfId="2" applyFont="1" applyBorder="1" applyAlignment="1">
      <alignment vertical="center" wrapText="1"/>
    </xf>
    <xf numFmtId="0" fontId="36" fillId="0" borderId="1" xfId="2" applyFont="1" applyBorder="1" applyAlignment="1">
      <alignment vertical="center" wrapText="1"/>
    </xf>
    <xf numFmtId="0" fontId="44" fillId="0" borderId="1" xfId="2" applyFont="1" applyBorder="1" applyAlignment="1"/>
    <xf numFmtId="0" fontId="36" fillId="0" borderId="1" xfId="2" applyFont="1" applyBorder="1" applyAlignment="1"/>
    <xf numFmtId="0" fontId="35" fillId="2" borderId="1" xfId="2" applyFont="1" applyFill="1" applyBorder="1" applyAlignment="1">
      <alignment vertical="center" wrapText="1"/>
    </xf>
    <xf numFmtId="0" fontId="35" fillId="2" borderId="1" xfId="2" applyFont="1" applyFill="1" applyBorder="1" applyAlignment="1">
      <alignment vertical="center"/>
    </xf>
    <xf numFmtId="0" fontId="35" fillId="0" borderId="1" xfId="0" applyFont="1" applyBorder="1" applyAlignment="1">
      <alignment wrapText="1"/>
    </xf>
    <xf numFmtId="0" fontId="46" fillId="2" borderId="1" xfId="0" applyFont="1" applyFill="1" applyBorder="1">
      <alignment vertical="center"/>
    </xf>
    <xf numFmtId="0" fontId="42" fillId="0" borderId="1" xfId="0" applyFont="1" applyBorder="1">
      <alignment vertical="center"/>
    </xf>
    <xf numFmtId="0" fontId="35" fillId="2" borderId="1" xfId="0" applyFont="1" applyFill="1" applyBorder="1" applyAlignment="1">
      <alignment wrapText="1"/>
    </xf>
    <xf numFmtId="0" fontId="36" fillId="0" borderId="1" xfId="2" applyFont="1" applyBorder="1" applyAlignment="1">
      <alignment horizontal="left" vertical="center" wrapText="1"/>
    </xf>
    <xf numFmtId="0" fontId="35" fillId="2" borderId="1" xfId="2" applyFont="1" applyFill="1" applyBorder="1" applyAlignment="1"/>
    <xf numFmtId="0" fontId="44" fillId="3" borderId="1" xfId="2" applyFont="1" applyFill="1" applyBorder="1" applyAlignment="1">
      <alignment vertical="center" wrapText="1"/>
    </xf>
    <xf numFmtId="0" fontId="44" fillId="0" borderId="1" xfId="0" applyFont="1" applyBorder="1" applyAlignment="1">
      <alignment wrapText="1"/>
    </xf>
    <xf numFmtId="0" fontId="35" fillId="0" borderId="1" xfId="2" applyFont="1" applyBorder="1" applyAlignment="1">
      <alignment vertical="center" wrapText="1"/>
    </xf>
    <xf numFmtId="0" fontId="38" fillId="0" borderId="1" xfId="2" applyFont="1" applyBorder="1" applyAlignment="1"/>
    <xf numFmtId="0" fontId="35" fillId="0" borderId="1" xfId="2" applyFont="1" applyBorder="1" applyAlignment="1"/>
    <xf numFmtId="177" fontId="36" fillId="0" borderId="1" xfId="4" applyFont="1" applyBorder="1" applyAlignment="1">
      <alignment vertical="center"/>
    </xf>
    <xf numFmtId="0" fontId="35" fillId="0" borderId="1" xfId="2" applyFont="1" applyBorder="1" applyAlignment="1">
      <alignment vertical="center"/>
    </xf>
    <xf numFmtId="0" fontId="46" fillId="0" borderId="1" xfId="0" applyFont="1" applyBorder="1">
      <alignment vertical="center"/>
    </xf>
    <xf numFmtId="0" fontId="40" fillId="0" borderId="1" xfId="2" applyFont="1" applyBorder="1" applyAlignment="1">
      <alignment vertical="center" wrapText="1"/>
    </xf>
    <xf numFmtId="0" fontId="44" fillId="0" borderId="1" xfId="2" applyFont="1" applyBorder="1" applyAlignment="1">
      <alignment vertical="center"/>
    </xf>
    <xf numFmtId="0" fontId="47" fillId="2" borderId="1" xfId="2" applyFont="1" applyFill="1" applyBorder="1" applyAlignment="1">
      <alignment vertical="center" wrapText="1"/>
    </xf>
    <xf numFmtId="0" fontId="35" fillId="0" borderId="1" xfId="2" applyFont="1" applyBorder="1" applyAlignment="1">
      <alignment horizontal="center" vertical="center"/>
    </xf>
    <xf numFmtId="0" fontId="35" fillId="3" borderId="1" xfId="0" applyFont="1" applyFill="1" applyBorder="1" applyAlignment="1">
      <alignment wrapText="1"/>
    </xf>
    <xf numFmtId="0" fontId="46" fillId="3" borderId="1" xfId="0" applyFont="1" applyFill="1" applyBorder="1">
      <alignment vertical="center"/>
    </xf>
    <xf numFmtId="4" fontId="48" fillId="0" borderId="1" xfId="0" applyNumberFormat="1" applyFont="1" applyBorder="1" applyAlignment="1"/>
    <xf numFmtId="4" fontId="48" fillId="0" borderId="1" xfId="0" applyNumberFormat="1" applyFont="1" applyBorder="1" applyAlignment="1">
      <alignment wrapText="1"/>
    </xf>
    <xf numFmtId="4" fontId="33" fillId="0" borderId="1" xfId="0" applyNumberFormat="1" applyFont="1" applyBorder="1" applyAlignment="1">
      <alignment wrapText="1"/>
    </xf>
    <xf numFmtId="0" fontId="25" fillId="0" borderId="1" xfId="0" applyFont="1" applyBorder="1" applyAlignment="1">
      <alignment vertical="center" wrapText="1"/>
    </xf>
    <xf numFmtId="0" fontId="51" fillId="0" borderId="1" xfId="0" applyFont="1" applyBorder="1" applyAlignment="1">
      <alignment vertical="center" wrapText="1"/>
    </xf>
    <xf numFmtId="0" fontId="27" fillId="0" borderId="1" xfId="0" applyFont="1" applyBorder="1" applyAlignment="1">
      <alignment vertical="center" wrapText="1"/>
    </xf>
    <xf numFmtId="0" fontId="52" fillId="0" borderId="1" xfId="0" applyFont="1" applyBorder="1" applyAlignment="1">
      <alignment vertical="center" wrapText="1"/>
    </xf>
    <xf numFmtId="0" fontId="25" fillId="0" borderId="1" xfId="0" applyFont="1" applyFill="1" applyBorder="1" applyAlignment="1">
      <alignment vertical="center" wrapText="1"/>
    </xf>
    <xf numFmtId="0" fontId="54" fillId="0" borderId="1" xfId="0" applyFont="1" applyBorder="1" applyAlignment="1">
      <alignment horizontal="left" vertical="center" wrapText="1"/>
    </xf>
    <xf numFmtId="0" fontId="54" fillId="0" borderId="1" xfId="0" applyFont="1" applyBorder="1" applyAlignment="1">
      <alignment horizontal="justify" vertical="center" wrapText="1"/>
    </xf>
    <xf numFmtId="0" fontId="33" fillId="0" borderId="1" xfId="0" applyFont="1" applyBorder="1" applyAlignment="1">
      <alignment wrapText="1"/>
    </xf>
    <xf numFmtId="0" fontId="54" fillId="6" borderId="1" xfId="0" applyFont="1" applyFill="1" applyBorder="1" applyAlignment="1">
      <alignment horizontal="justify" vertical="center" wrapText="1"/>
    </xf>
    <xf numFmtId="0" fontId="54" fillId="0" borderId="1" xfId="0" applyFont="1" applyFill="1" applyBorder="1" applyAlignment="1">
      <alignment horizontal="justify" vertical="center" wrapText="1"/>
    </xf>
    <xf numFmtId="0" fontId="41" fillId="0" borderId="1" xfId="0" applyFont="1" applyBorder="1" applyAlignment="1">
      <alignment horizontal="center"/>
    </xf>
    <xf numFmtId="0" fontId="43" fillId="0" borderId="1" xfId="0" applyFont="1" applyBorder="1" applyAlignment="1">
      <alignment horizontal="center" vertical="center" wrapText="1"/>
    </xf>
    <xf numFmtId="0" fontId="19" fillId="4" borderId="1" xfId="3" applyFont="1" applyFill="1" applyBorder="1" applyAlignment="1">
      <alignment horizontal="center" vertical="distributed" wrapText="1"/>
    </xf>
    <xf numFmtId="0" fontId="37" fillId="0" borderId="1" xfId="0" applyFont="1" applyBorder="1" applyAlignment="1">
      <alignment horizontal="center"/>
    </xf>
    <xf numFmtId="0" fontId="37" fillId="0" borderId="1" xfId="0" applyFont="1" applyBorder="1" applyAlignment="1">
      <alignment horizontal="center" wrapText="1"/>
    </xf>
    <xf numFmtId="0" fontId="44" fillId="4" borderId="1" xfId="3" applyFont="1" applyFill="1" applyBorder="1" applyAlignment="1">
      <alignment horizontal="center" vertical="distributed" wrapText="1"/>
    </xf>
    <xf numFmtId="0" fontId="37" fillId="0" borderId="1" xfId="0" applyFont="1" applyFill="1" applyBorder="1" applyAlignment="1">
      <alignment horizontal="center"/>
    </xf>
    <xf numFmtId="0" fontId="37" fillId="0" borderId="1" xfId="0" applyFont="1" applyFill="1" applyBorder="1" applyAlignment="1">
      <alignment horizontal="center" wrapText="1"/>
    </xf>
    <xf numFmtId="0" fontId="37" fillId="0" borderId="0" xfId="0" applyFont="1" applyAlignment="1">
      <alignment horizontal="center" vertical="center"/>
    </xf>
    <xf numFmtId="0" fontId="0" fillId="0" borderId="1" xfId="0" applyBorder="1" applyAlignment="1">
      <alignment vertical="center" wrapText="1"/>
    </xf>
    <xf numFmtId="0" fontId="37" fillId="0" borderId="1" xfId="0" applyFont="1" applyBorder="1" applyAlignment="1">
      <alignment horizontal="center" vertical="center"/>
    </xf>
    <xf numFmtId="0" fontId="57" fillId="0" borderId="1" xfId="0" applyFont="1" applyBorder="1" applyAlignment="1">
      <alignment horizontal="center" vertical="center"/>
    </xf>
    <xf numFmtId="0" fontId="37" fillId="0" borderId="1" xfId="0" applyFont="1" applyBorder="1">
      <alignment vertical="center"/>
    </xf>
    <xf numFmtId="0" fontId="58" fillId="0" borderId="1" xfId="0" applyFont="1" applyBorder="1">
      <alignment vertical="center"/>
    </xf>
    <xf numFmtId="0" fontId="37" fillId="0" borderId="1" xfId="0" applyFont="1" applyFill="1" applyBorder="1">
      <alignment vertical="center"/>
    </xf>
    <xf numFmtId="0" fontId="37" fillId="0" borderId="1" xfId="0" applyFont="1" applyFill="1" applyBorder="1" applyAlignment="1">
      <alignment horizontal="center" vertical="center"/>
    </xf>
    <xf numFmtId="0" fontId="37" fillId="0" borderId="1" xfId="0" applyFont="1" applyFill="1" applyBorder="1" applyAlignment="1">
      <alignment horizontal="center" vertical="center" wrapText="1"/>
    </xf>
    <xf numFmtId="0" fontId="0" fillId="0" borderId="1" xfId="0" applyBorder="1">
      <alignment vertical="center"/>
    </xf>
    <xf numFmtId="0" fontId="59" fillId="0" borderId="9" xfId="0" applyFont="1" applyBorder="1" applyAlignment="1">
      <alignment vertical="center" wrapText="1"/>
    </xf>
    <xf numFmtId="0" fontId="37" fillId="0" borderId="1" xfId="0" applyFont="1" applyBorder="1" applyAlignment="1">
      <alignment vertical="center" wrapText="1"/>
    </xf>
    <xf numFmtId="0" fontId="37" fillId="0" borderId="1"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pplyAlignment="1">
      <alignment horizontal="left" vertical="center" wrapText="1"/>
    </xf>
    <xf numFmtId="0" fontId="37" fillId="0" borderId="0" xfId="0" applyFont="1" applyAlignment="1">
      <alignment vertical="center" wrapText="1"/>
    </xf>
    <xf numFmtId="0" fontId="25" fillId="0" borderId="1" xfId="0" applyFont="1" applyBorder="1" applyAlignment="1">
      <alignment vertical="center" wrapText="1"/>
    </xf>
    <xf numFmtId="0" fontId="10" fillId="0" borderId="1" xfId="0" applyFont="1" applyBorder="1" applyAlignment="1">
      <alignment horizontal="center" vertical="center"/>
    </xf>
    <xf numFmtId="0" fontId="21" fillId="0" borderId="1" xfId="0" applyFont="1" applyFill="1" applyBorder="1" applyAlignment="1">
      <alignment horizontal="center" vertical="center" wrapText="1"/>
    </xf>
    <xf numFmtId="0" fontId="0" fillId="0" borderId="1" xfId="0" applyFont="1" applyBorder="1" applyAlignment="1">
      <alignment vertical="center" wrapText="1"/>
    </xf>
    <xf numFmtId="0" fontId="25" fillId="0" borderId="1" xfId="0" applyFont="1" applyBorder="1" applyAlignment="1">
      <alignment vertical="center" wrapText="1"/>
    </xf>
    <xf numFmtId="0" fontId="11" fillId="0" borderId="1" xfId="0" applyFont="1" applyFill="1" applyBorder="1" applyAlignment="1">
      <alignment horizontal="center" vertical="center" wrapText="1"/>
    </xf>
    <xf numFmtId="0" fontId="8" fillId="0" borderId="1" xfId="0" applyFont="1" applyBorder="1" applyAlignment="1">
      <alignment vertical="center" wrapText="1"/>
    </xf>
    <xf numFmtId="0" fontId="3" fillId="3" borderId="1" xfId="0" applyFont="1" applyFill="1" applyBorder="1" applyAlignment="1">
      <alignment vertical="center"/>
    </xf>
    <xf numFmtId="0" fontId="3" fillId="0" borderId="1" xfId="0" applyFont="1" applyBorder="1" applyAlignment="1">
      <alignment vertical="center"/>
    </xf>
    <xf numFmtId="0" fontId="3" fillId="0" borderId="1" xfId="0" applyFont="1" applyBorder="1" applyAlignment="1"/>
    <xf numFmtId="0" fontId="3" fillId="0" borderId="1" xfId="0" applyFont="1" applyBorder="1" applyAlignment="1">
      <alignment vertical="center" wrapText="1"/>
    </xf>
    <xf numFmtId="0" fontId="0" fillId="0" borderId="1" xfId="0" applyFont="1" applyBorder="1" applyAlignment="1"/>
    <xf numFmtId="0" fontId="25" fillId="0" borderId="1" xfId="0" applyFont="1" applyBorder="1" applyAlignment="1">
      <alignment wrapText="1"/>
    </xf>
    <xf numFmtId="0" fontId="3" fillId="0" borderId="1" xfId="0" applyFont="1" applyBorder="1" applyAlignment="1">
      <alignment wrapText="1"/>
    </xf>
    <xf numFmtId="0" fontId="8" fillId="0" borderId="1" xfId="0" applyFont="1" applyBorder="1" applyAlignment="1">
      <alignment vertical="center"/>
    </xf>
    <xf numFmtId="0" fontId="8" fillId="0" borderId="1" xfId="0" applyFont="1" applyBorder="1" applyAlignment="1"/>
    <xf numFmtId="0" fontId="20" fillId="0" borderId="0" xfId="2" applyFont="1" applyBorder="1" applyAlignment="1">
      <alignment horizontal="center" vertical="center" wrapText="1"/>
    </xf>
    <xf numFmtId="0" fontId="1" fillId="0" borderId="1"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xf numFmtId="0" fontId="2" fillId="0" borderId="1" xfId="0" applyFont="1" applyBorder="1" applyAlignment="1"/>
    <xf numFmtId="0" fontId="2" fillId="0" borderId="1" xfId="0" applyFont="1" applyBorder="1" applyAlignment="1">
      <alignment vertical="center"/>
    </xf>
    <xf numFmtId="0" fontId="20" fillId="0" borderId="7" xfId="2"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0" fillId="3" borderId="1" xfId="0" applyFill="1" applyBorder="1" applyAlignment="1">
      <alignment vertical="center"/>
    </xf>
    <xf numFmtId="0" fontId="0" fillId="0" borderId="1" xfId="0" applyBorder="1" applyAlignment="1">
      <alignment horizontal="center" vertical="center"/>
    </xf>
    <xf numFmtId="0" fontId="12" fillId="3" borderId="1" xfId="0" applyFont="1" applyFill="1" applyBorder="1" applyAlignment="1">
      <alignment horizontal="center" vertical="center" wrapText="1"/>
    </xf>
    <xf numFmtId="0" fontId="1" fillId="0" borderId="8" xfId="0" applyFont="1" applyBorder="1" applyAlignment="1">
      <alignment vertical="center"/>
    </xf>
    <xf numFmtId="0" fontId="1" fillId="0" borderId="0" xfId="0" applyFont="1" applyBorder="1" applyAlignment="1">
      <alignment vertical="center"/>
    </xf>
    <xf numFmtId="0" fontId="1" fillId="0" borderId="0" xfId="0" applyFont="1" applyBorder="1" applyAlignment="1"/>
    <xf numFmtId="0" fontId="0" fillId="0" borderId="0" xfId="0" applyFont="1" applyAlignment="1"/>
    <xf numFmtId="0" fontId="8" fillId="0" borderId="4" xfId="0" applyFont="1" applyBorder="1" applyAlignment="1">
      <alignment vertical="center"/>
    </xf>
    <xf numFmtId="0" fontId="8" fillId="0" borderId="5" xfId="0" applyFont="1" applyBorder="1" applyAlignment="1">
      <alignment vertical="center"/>
    </xf>
    <xf numFmtId="0" fontId="2" fillId="0" borderId="1" xfId="2" applyFont="1" applyBorder="1" applyAlignment="1">
      <alignment horizontal="center" vertical="center" wrapText="1"/>
    </xf>
    <xf numFmtId="0" fontId="37" fillId="0" borderId="1" xfId="0" applyFont="1" applyBorder="1" applyAlignment="1">
      <alignment horizontal="center" vertical="center"/>
    </xf>
    <xf numFmtId="0" fontId="45" fillId="0" borderId="0" xfId="2" applyFont="1" applyBorder="1" applyAlignment="1">
      <alignment horizontal="center" vertical="center" wrapText="1"/>
    </xf>
    <xf numFmtId="0" fontId="37" fillId="0" borderId="1" xfId="0" applyFont="1" applyBorder="1" applyAlignment="1">
      <alignment horizontal="center"/>
    </xf>
    <xf numFmtId="0" fontId="37" fillId="0" borderId="4" xfId="0" applyFont="1" applyBorder="1" applyAlignment="1">
      <alignment horizontal="center" vertical="center"/>
    </xf>
    <xf numFmtId="0" fontId="37" fillId="0" borderId="6" xfId="0" applyFont="1" applyBorder="1" applyAlignment="1">
      <alignment horizontal="center" vertical="center"/>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5" xfId="0" applyFont="1" applyBorder="1" applyAlignment="1">
      <alignment horizontal="center" vertical="center"/>
    </xf>
    <xf numFmtId="0" fontId="54" fillId="0" borderId="1" xfId="0" applyFont="1" applyBorder="1" applyAlignment="1">
      <alignment horizontal="center" vertical="center" wrapText="1"/>
    </xf>
    <xf numFmtId="0" fontId="54" fillId="0" borderId="1" xfId="0" applyFont="1" applyBorder="1" applyAlignment="1">
      <alignment horizontal="justify" vertical="center" wrapText="1"/>
    </xf>
    <xf numFmtId="0" fontId="25" fillId="0" borderId="1" xfId="0" applyFont="1" applyBorder="1" applyAlignment="1">
      <alignment horizontal="center" vertical="center" wrapText="1"/>
    </xf>
  </cellXfs>
  <cellStyles count="8">
    <cellStyle name="常规" xfId="0" builtinId="0"/>
    <cellStyle name="常规 2" xfId="2"/>
    <cellStyle name="常规 2 2" xfId="1"/>
    <cellStyle name="常规 2 5 2 2" xfId="5"/>
    <cellStyle name="常规 3" xfId="3"/>
    <cellStyle name="常规 4" xfId="6"/>
    <cellStyle name="常规 5" xfId="7"/>
    <cellStyle name="货币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24"/>
  <sheetViews>
    <sheetView zoomScale="80" zoomScaleNormal="80" workbookViewId="0">
      <pane xSplit="4" ySplit="2" topLeftCell="U3" activePane="bottomRight" state="frozen"/>
      <selection pane="topRight"/>
      <selection pane="bottomLeft"/>
      <selection pane="bottomRight" activeCell="Z13" sqref="Z13"/>
    </sheetView>
  </sheetViews>
  <sheetFormatPr defaultColWidth="9" defaultRowHeight="13.5"/>
  <cols>
    <col min="1" max="1" width="15.75" style="99" customWidth="1"/>
    <col min="2" max="2" width="37" style="100" customWidth="1"/>
    <col min="3" max="3" width="15.875" style="100" customWidth="1"/>
    <col min="4" max="4" width="43.25" style="99" customWidth="1"/>
    <col min="5" max="5" width="13.875" style="84" customWidth="1"/>
    <col min="6" max="7" width="8.5" style="100" customWidth="1"/>
    <col min="8" max="8" width="11" style="100" customWidth="1"/>
    <col min="9" max="9" width="17.125" style="100" customWidth="1"/>
    <col min="10" max="12" width="9" style="100"/>
    <col min="13" max="13" width="16.125" style="100" customWidth="1"/>
    <col min="14" max="16" width="9" style="100"/>
    <col min="17" max="17" width="16.125" style="100" customWidth="1"/>
    <col min="18" max="20" width="9" style="100"/>
    <col min="21" max="21" width="16.125" style="100" customWidth="1"/>
    <col min="22" max="24" width="9" style="100"/>
    <col min="25" max="25" width="16.125" style="100" customWidth="1"/>
    <col min="26" max="27" width="9" style="100"/>
    <col min="28" max="28" width="9.125" style="100" bestFit="1" customWidth="1"/>
    <col min="29" max="29" width="13.875" style="100" customWidth="1"/>
    <col min="30" max="31" width="9" style="100"/>
    <col min="32" max="32" width="11.375" style="100" customWidth="1"/>
    <col min="33" max="35" width="9" style="100"/>
    <col min="36" max="36" width="9.125" style="100" bestFit="1" customWidth="1"/>
    <col min="37" max="39" width="9" style="100"/>
    <col min="40" max="40" width="9.125" style="100" bestFit="1" customWidth="1"/>
    <col min="41" max="41" width="11.375" style="100" customWidth="1"/>
    <col min="42" max="42" width="11.25" style="100" customWidth="1"/>
    <col min="43" max="43" width="14.75" style="100" customWidth="1"/>
    <col min="44" max="44" width="9.5" style="100" bestFit="1" customWidth="1"/>
    <col min="45" max="250" width="9" style="100"/>
    <col min="251" max="251" width="5.625" style="100" customWidth="1"/>
    <col min="252" max="252" width="10.875" style="100" customWidth="1"/>
    <col min="253" max="253" width="24" style="100" customWidth="1"/>
    <col min="254" max="254" width="12.75" style="100" customWidth="1"/>
    <col min="255" max="255" width="51.375" style="100" customWidth="1"/>
    <col min="256" max="256" width="7.625" style="100" customWidth="1"/>
    <col min="257" max="257" width="7.25" style="100" customWidth="1"/>
    <col min="258" max="506" width="9" style="100"/>
    <col min="507" max="507" width="5.625" style="100" customWidth="1"/>
    <col min="508" max="508" width="10.875" style="100" customWidth="1"/>
    <col min="509" max="509" width="24" style="100" customWidth="1"/>
    <col min="510" max="510" width="12.75" style="100" customWidth="1"/>
    <col min="511" max="511" width="51.375" style="100" customWidth="1"/>
    <col min="512" max="512" width="7.625" style="100" customWidth="1"/>
    <col min="513" max="513" width="7.25" style="100" customWidth="1"/>
    <col min="514" max="762" width="9" style="100"/>
    <col min="763" max="763" width="5.625" style="100" customWidth="1"/>
    <col min="764" max="764" width="10.875" style="100" customWidth="1"/>
    <col min="765" max="765" width="24" style="100" customWidth="1"/>
    <col min="766" max="766" width="12.75" style="100" customWidth="1"/>
    <col min="767" max="767" width="51.375" style="100" customWidth="1"/>
    <col min="768" max="768" width="7.625" style="100" customWidth="1"/>
    <col min="769" max="769" width="7.25" style="100" customWidth="1"/>
    <col min="770" max="1018" width="9" style="100"/>
    <col min="1019" max="1019" width="5.625" style="100" customWidth="1"/>
    <col min="1020" max="1020" width="10.875" style="100" customWidth="1"/>
    <col min="1021" max="1021" width="24" style="100" customWidth="1"/>
    <col min="1022" max="1022" width="12.75" style="100" customWidth="1"/>
    <col min="1023" max="1023" width="51.375" style="100" customWidth="1"/>
    <col min="1024" max="1024" width="7.625" style="100" customWidth="1"/>
    <col min="1025" max="1025" width="7.25" style="100" customWidth="1"/>
    <col min="1026" max="1274" width="9" style="100"/>
    <col min="1275" max="1275" width="5.625" style="100" customWidth="1"/>
    <col min="1276" max="1276" width="10.875" style="100" customWidth="1"/>
    <col min="1277" max="1277" width="24" style="100" customWidth="1"/>
    <col min="1278" max="1278" width="12.75" style="100" customWidth="1"/>
    <col min="1279" max="1279" width="51.375" style="100" customWidth="1"/>
    <col min="1280" max="1280" width="7.625" style="100" customWidth="1"/>
    <col min="1281" max="1281" width="7.25" style="100" customWidth="1"/>
    <col min="1282" max="1530" width="9" style="100"/>
    <col min="1531" max="1531" width="5.625" style="100" customWidth="1"/>
    <col min="1532" max="1532" width="10.875" style="100" customWidth="1"/>
    <col min="1533" max="1533" width="24" style="100" customWidth="1"/>
    <col min="1534" max="1534" width="12.75" style="100" customWidth="1"/>
    <col min="1535" max="1535" width="51.375" style="100" customWidth="1"/>
    <col min="1536" max="1536" width="7.625" style="100" customWidth="1"/>
    <col min="1537" max="1537" width="7.25" style="100" customWidth="1"/>
    <col min="1538" max="1786" width="9" style="100"/>
    <col min="1787" max="1787" width="5.625" style="100" customWidth="1"/>
    <col min="1788" max="1788" width="10.875" style="100" customWidth="1"/>
    <col min="1789" max="1789" width="24" style="100" customWidth="1"/>
    <col min="1790" max="1790" width="12.75" style="100" customWidth="1"/>
    <col min="1791" max="1791" width="51.375" style="100" customWidth="1"/>
    <col min="1792" max="1792" width="7.625" style="100" customWidth="1"/>
    <col min="1793" max="1793" width="7.25" style="100" customWidth="1"/>
    <col min="1794" max="2042" width="9" style="100"/>
    <col min="2043" max="2043" width="5.625" style="100" customWidth="1"/>
    <col min="2044" max="2044" width="10.875" style="100" customWidth="1"/>
    <col min="2045" max="2045" width="24" style="100" customWidth="1"/>
    <col min="2046" max="2046" width="12.75" style="100" customWidth="1"/>
    <col min="2047" max="2047" width="51.375" style="100" customWidth="1"/>
    <col min="2048" max="2048" width="7.625" style="100" customWidth="1"/>
    <col min="2049" max="2049" width="7.25" style="100" customWidth="1"/>
    <col min="2050" max="2298" width="9" style="100"/>
    <col min="2299" max="2299" width="5.625" style="100" customWidth="1"/>
    <col min="2300" max="2300" width="10.875" style="100" customWidth="1"/>
    <col min="2301" max="2301" width="24" style="100" customWidth="1"/>
    <col min="2302" max="2302" width="12.75" style="100" customWidth="1"/>
    <col min="2303" max="2303" width="51.375" style="100" customWidth="1"/>
    <col min="2304" max="2304" width="7.625" style="100" customWidth="1"/>
    <col min="2305" max="2305" width="7.25" style="100" customWidth="1"/>
    <col min="2306" max="2554" width="9" style="100"/>
    <col min="2555" max="2555" width="5.625" style="100" customWidth="1"/>
    <col min="2556" max="2556" width="10.875" style="100" customWidth="1"/>
    <col min="2557" max="2557" width="24" style="100" customWidth="1"/>
    <col min="2558" max="2558" width="12.75" style="100" customWidth="1"/>
    <col min="2559" max="2559" width="51.375" style="100" customWidth="1"/>
    <col min="2560" max="2560" width="7.625" style="100" customWidth="1"/>
    <col min="2561" max="2561" width="7.25" style="100" customWidth="1"/>
    <col min="2562" max="2810" width="9" style="100"/>
    <col min="2811" max="2811" width="5.625" style="100" customWidth="1"/>
    <col min="2812" max="2812" width="10.875" style="100" customWidth="1"/>
    <col min="2813" max="2813" width="24" style="100" customWidth="1"/>
    <col min="2814" max="2814" width="12.75" style="100" customWidth="1"/>
    <col min="2815" max="2815" width="51.375" style="100" customWidth="1"/>
    <col min="2816" max="2816" width="7.625" style="100" customWidth="1"/>
    <col min="2817" max="2817" width="7.25" style="100" customWidth="1"/>
    <col min="2818" max="3066" width="9" style="100"/>
    <col min="3067" max="3067" width="5.625" style="100" customWidth="1"/>
    <col min="3068" max="3068" width="10.875" style="100" customWidth="1"/>
    <col min="3069" max="3069" width="24" style="100" customWidth="1"/>
    <col min="3070" max="3070" width="12.75" style="100" customWidth="1"/>
    <col min="3071" max="3071" width="51.375" style="100" customWidth="1"/>
    <col min="3072" max="3072" width="7.625" style="100" customWidth="1"/>
    <col min="3073" max="3073" width="7.25" style="100" customWidth="1"/>
    <col min="3074" max="3322" width="9" style="100"/>
    <col min="3323" max="3323" width="5.625" style="100" customWidth="1"/>
    <col min="3324" max="3324" width="10.875" style="100" customWidth="1"/>
    <col min="3325" max="3325" width="24" style="100" customWidth="1"/>
    <col min="3326" max="3326" width="12.75" style="100" customWidth="1"/>
    <col min="3327" max="3327" width="51.375" style="100" customWidth="1"/>
    <col min="3328" max="3328" width="7.625" style="100" customWidth="1"/>
    <col min="3329" max="3329" width="7.25" style="100" customWidth="1"/>
    <col min="3330" max="3578" width="9" style="100"/>
    <col min="3579" max="3579" width="5.625" style="100" customWidth="1"/>
    <col min="3580" max="3580" width="10.875" style="100" customWidth="1"/>
    <col min="3581" max="3581" width="24" style="100" customWidth="1"/>
    <col min="3582" max="3582" width="12.75" style="100" customWidth="1"/>
    <col min="3583" max="3583" width="51.375" style="100" customWidth="1"/>
    <col min="3584" max="3584" width="7.625" style="100" customWidth="1"/>
    <col min="3585" max="3585" width="7.25" style="100" customWidth="1"/>
    <col min="3586" max="3834" width="9" style="100"/>
    <col min="3835" max="3835" width="5.625" style="100" customWidth="1"/>
    <col min="3836" max="3836" width="10.875" style="100" customWidth="1"/>
    <col min="3837" max="3837" width="24" style="100" customWidth="1"/>
    <col min="3838" max="3838" width="12.75" style="100" customWidth="1"/>
    <col min="3839" max="3839" width="51.375" style="100" customWidth="1"/>
    <col min="3840" max="3840" width="7.625" style="100" customWidth="1"/>
    <col min="3841" max="3841" width="7.25" style="100" customWidth="1"/>
    <col min="3842" max="4090" width="9" style="100"/>
    <col min="4091" max="4091" width="5.625" style="100" customWidth="1"/>
    <col min="4092" max="4092" width="10.875" style="100" customWidth="1"/>
    <col min="4093" max="4093" width="24" style="100" customWidth="1"/>
    <col min="4094" max="4094" width="12.75" style="100" customWidth="1"/>
    <col min="4095" max="4095" width="51.375" style="100" customWidth="1"/>
    <col min="4096" max="4096" width="7.625" style="100" customWidth="1"/>
    <col min="4097" max="4097" width="7.25" style="100" customWidth="1"/>
    <col min="4098" max="4346" width="9" style="100"/>
    <col min="4347" max="4347" width="5.625" style="100" customWidth="1"/>
    <col min="4348" max="4348" width="10.875" style="100" customWidth="1"/>
    <col min="4349" max="4349" width="24" style="100" customWidth="1"/>
    <col min="4350" max="4350" width="12.75" style="100" customWidth="1"/>
    <col min="4351" max="4351" width="51.375" style="100" customWidth="1"/>
    <col min="4352" max="4352" width="7.625" style="100" customWidth="1"/>
    <col min="4353" max="4353" width="7.25" style="100" customWidth="1"/>
    <col min="4354" max="4602" width="9" style="100"/>
    <col min="4603" max="4603" width="5.625" style="100" customWidth="1"/>
    <col min="4604" max="4604" width="10.875" style="100" customWidth="1"/>
    <col min="4605" max="4605" width="24" style="100" customWidth="1"/>
    <col min="4606" max="4606" width="12.75" style="100" customWidth="1"/>
    <col min="4607" max="4607" width="51.375" style="100" customWidth="1"/>
    <col min="4608" max="4608" width="7.625" style="100" customWidth="1"/>
    <col min="4609" max="4609" width="7.25" style="100" customWidth="1"/>
    <col min="4610" max="4858" width="9" style="100"/>
    <col min="4859" max="4859" width="5.625" style="100" customWidth="1"/>
    <col min="4860" max="4860" width="10.875" style="100" customWidth="1"/>
    <col min="4861" max="4861" width="24" style="100" customWidth="1"/>
    <col min="4862" max="4862" width="12.75" style="100" customWidth="1"/>
    <col min="4863" max="4863" width="51.375" style="100" customWidth="1"/>
    <col min="4864" max="4864" width="7.625" style="100" customWidth="1"/>
    <col min="4865" max="4865" width="7.25" style="100" customWidth="1"/>
    <col min="4866" max="5114" width="9" style="100"/>
    <col min="5115" max="5115" width="5.625" style="100" customWidth="1"/>
    <col min="5116" max="5116" width="10.875" style="100" customWidth="1"/>
    <col min="5117" max="5117" width="24" style="100" customWidth="1"/>
    <col min="5118" max="5118" width="12.75" style="100" customWidth="1"/>
    <col min="5119" max="5119" width="51.375" style="100" customWidth="1"/>
    <col min="5120" max="5120" width="7.625" style="100" customWidth="1"/>
    <col min="5121" max="5121" width="7.25" style="100" customWidth="1"/>
    <col min="5122" max="5370" width="9" style="100"/>
    <col min="5371" max="5371" width="5.625" style="100" customWidth="1"/>
    <col min="5372" max="5372" width="10.875" style="100" customWidth="1"/>
    <col min="5373" max="5373" width="24" style="100" customWidth="1"/>
    <col min="5374" max="5374" width="12.75" style="100" customWidth="1"/>
    <col min="5375" max="5375" width="51.375" style="100" customWidth="1"/>
    <col min="5376" max="5376" width="7.625" style="100" customWidth="1"/>
    <col min="5377" max="5377" width="7.25" style="100" customWidth="1"/>
    <col min="5378" max="5626" width="9" style="100"/>
    <col min="5627" max="5627" width="5.625" style="100" customWidth="1"/>
    <col min="5628" max="5628" width="10.875" style="100" customWidth="1"/>
    <col min="5629" max="5629" width="24" style="100" customWidth="1"/>
    <col min="5630" max="5630" width="12.75" style="100" customWidth="1"/>
    <col min="5631" max="5631" width="51.375" style="100" customWidth="1"/>
    <col min="5632" max="5632" width="7.625" style="100" customWidth="1"/>
    <col min="5633" max="5633" width="7.25" style="100" customWidth="1"/>
    <col min="5634" max="5882" width="9" style="100"/>
    <col min="5883" max="5883" width="5.625" style="100" customWidth="1"/>
    <col min="5884" max="5884" width="10.875" style="100" customWidth="1"/>
    <col min="5885" max="5885" width="24" style="100" customWidth="1"/>
    <col min="5886" max="5886" width="12.75" style="100" customWidth="1"/>
    <col min="5887" max="5887" width="51.375" style="100" customWidth="1"/>
    <col min="5888" max="5888" width="7.625" style="100" customWidth="1"/>
    <col min="5889" max="5889" width="7.25" style="100" customWidth="1"/>
    <col min="5890" max="6138" width="9" style="100"/>
    <col min="6139" max="6139" width="5.625" style="100" customWidth="1"/>
    <col min="6140" max="6140" width="10.875" style="100" customWidth="1"/>
    <col min="6141" max="6141" width="24" style="100" customWidth="1"/>
    <col min="6142" max="6142" width="12.75" style="100" customWidth="1"/>
    <col min="6143" max="6143" width="51.375" style="100" customWidth="1"/>
    <col min="6144" max="6144" width="7.625" style="100" customWidth="1"/>
    <col min="6145" max="6145" width="7.25" style="100" customWidth="1"/>
    <col min="6146" max="6394" width="9" style="100"/>
    <col min="6395" max="6395" width="5.625" style="100" customWidth="1"/>
    <col min="6396" max="6396" width="10.875" style="100" customWidth="1"/>
    <col min="6397" max="6397" width="24" style="100" customWidth="1"/>
    <col min="6398" max="6398" width="12.75" style="100" customWidth="1"/>
    <col min="6399" max="6399" width="51.375" style="100" customWidth="1"/>
    <col min="6400" max="6400" width="7.625" style="100" customWidth="1"/>
    <col min="6401" max="6401" width="7.25" style="100" customWidth="1"/>
    <col min="6402" max="6650" width="9" style="100"/>
    <col min="6651" max="6651" width="5.625" style="100" customWidth="1"/>
    <col min="6652" max="6652" width="10.875" style="100" customWidth="1"/>
    <col min="6653" max="6653" width="24" style="100" customWidth="1"/>
    <col min="6654" max="6654" width="12.75" style="100" customWidth="1"/>
    <col min="6655" max="6655" width="51.375" style="100" customWidth="1"/>
    <col min="6656" max="6656" width="7.625" style="100" customWidth="1"/>
    <col min="6657" max="6657" width="7.25" style="100" customWidth="1"/>
    <col min="6658" max="6906" width="9" style="100"/>
    <col min="6907" max="6907" width="5.625" style="100" customWidth="1"/>
    <col min="6908" max="6908" width="10.875" style="100" customWidth="1"/>
    <col min="6909" max="6909" width="24" style="100" customWidth="1"/>
    <col min="6910" max="6910" width="12.75" style="100" customWidth="1"/>
    <col min="6911" max="6911" width="51.375" style="100" customWidth="1"/>
    <col min="6912" max="6912" width="7.625" style="100" customWidth="1"/>
    <col min="6913" max="6913" width="7.25" style="100" customWidth="1"/>
    <col min="6914" max="7162" width="9" style="100"/>
    <col min="7163" max="7163" width="5.625" style="100" customWidth="1"/>
    <col min="7164" max="7164" width="10.875" style="100" customWidth="1"/>
    <col min="7165" max="7165" width="24" style="100" customWidth="1"/>
    <col min="7166" max="7166" width="12.75" style="100" customWidth="1"/>
    <col min="7167" max="7167" width="51.375" style="100" customWidth="1"/>
    <col min="7168" max="7168" width="7.625" style="100" customWidth="1"/>
    <col min="7169" max="7169" width="7.25" style="100" customWidth="1"/>
    <col min="7170" max="7418" width="9" style="100"/>
    <col min="7419" max="7419" width="5.625" style="100" customWidth="1"/>
    <col min="7420" max="7420" width="10.875" style="100" customWidth="1"/>
    <col min="7421" max="7421" width="24" style="100" customWidth="1"/>
    <col min="7422" max="7422" width="12.75" style="100" customWidth="1"/>
    <col min="7423" max="7423" width="51.375" style="100" customWidth="1"/>
    <col min="7424" max="7424" width="7.625" style="100" customWidth="1"/>
    <col min="7425" max="7425" width="7.25" style="100" customWidth="1"/>
    <col min="7426" max="7674" width="9" style="100"/>
    <col min="7675" max="7675" width="5.625" style="100" customWidth="1"/>
    <col min="7676" max="7676" width="10.875" style="100" customWidth="1"/>
    <col min="7677" max="7677" width="24" style="100" customWidth="1"/>
    <col min="7678" max="7678" width="12.75" style="100" customWidth="1"/>
    <col min="7679" max="7679" width="51.375" style="100" customWidth="1"/>
    <col min="7680" max="7680" width="7.625" style="100" customWidth="1"/>
    <col min="7681" max="7681" width="7.25" style="100" customWidth="1"/>
    <col min="7682" max="7930" width="9" style="100"/>
    <col min="7931" max="7931" width="5.625" style="100" customWidth="1"/>
    <col min="7932" max="7932" width="10.875" style="100" customWidth="1"/>
    <col min="7933" max="7933" width="24" style="100" customWidth="1"/>
    <col min="7934" max="7934" width="12.75" style="100" customWidth="1"/>
    <col min="7935" max="7935" width="51.375" style="100" customWidth="1"/>
    <col min="7936" max="7936" width="7.625" style="100" customWidth="1"/>
    <col min="7937" max="7937" width="7.25" style="100" customWidth="1"/>
    <col min="7938" max="8186" width="9" style="100"/>
    <col min="8187" max="8187" width="5.625" style="100" customWidth="1"/>
    <col min="8188" max="8188" width="10.875" style="100" customWidth="1"/>
    <col min="8189" max="8189" width="24" style="100" customWidth="1"/>
    <col min="8190" max="8190" width="12.75" style="100" customWidth="1"/>
    <col min="8191" max="8191" width="51.375" style="100" customWidth="1"/>
    <col min="8192" max="8192" width="7.625" style="100" customWidth="1"/>
    <col min="8193" max="8193" width="7.25" style="100" customWidth="1"/>
    <col min="8194" max="8442" width="9" style="100"/>
    <col min="8443" max="8443" width="5.625" style="100" customWidth="1"/>
    <col min="8444" max="8444" width="10.875" style="100" customWidth="1"/>
    <col min="8445" max="8445" width="24" style="100" customWidth="1"/>
    <col min="8446" max="8446" width="12.75" style="100" customWidth="1"/>
    <col min="8447" max="8447" width="51.375" style="100" customWidth="1"/>
    <col min="8448" max="8448" width="7.625" style="100" customWidth="1"/>
    <col min="8449" max="8449" width="7.25" style="100" customWidth="1"/>
    <col min="8450" max="8698" width="9" style="100"/>
    <col min="8699" max="8699" width="5.625" style="100" customWidth="1"/>
    <col min="8700" max="8700" width="10.875" style="100" customWidth="1"/>
    <col min="8701" max="8701" width="24" style="100" customWidth="1"/>
    <col min="8702" max="8702" width="12.75" style="100" customWidth="1"/>
    <col min="8703" max="8703" width="51.375" style="100" customWidth="1"/>
    <col min="8704" max="8704" width="7.625" style="100" customWidth="1"/>
    <col min="8705" max="8705" width="7.25" style="100" customWidth="1"/>
    <col min="8706" max="8954" width="9" style="100"/>
    <col min="8955" max="8955" width="5.625" style="100" customWidth="1"/>
    <col min="8956" max="8956" width="10.875" style="100" customWidth="1"/>
    <col min="8957" max="8957" width="24" style="100" customWidth="1"/>
    <col min="8958" max="8958" width="12.75" style="100" customWidth="1"/>
    <col min="8959" max="8959" width="51.375" style="100" customWidth="1"/>
    <col min="8960" max="8960" width="7.625" style="100" customWidth="1"/>
    <col min="8961" max="8961" width="7.25" style="100" customWidth="1"/>
    <col min="8962" max="9210" width="9" style="100"/>
    <col min="9211" max="9211" width="5.625" style="100" customWidth="1"/>
    <col min="9212" max="9212" width="10.875" style="100" customWidth="1"/>
    <col min="9213" max="9213" width="24" style="100" customWidth="1"/>
    <col min="9214" max="9214" width="12.75" style="100" customWidth="1"/>
    <col min="9215" max="9215" width="51.375" style="100" customWidth="1"/>
    <col min="9216" max="9216" width="7.625" style="100" customWidth="1"/>
    <col min="9217" max="9217" width="7.25" style="100" customWidth="1"/>
    <col min="9218" max="9466" width="9" style="100"/>
    <col min="9467" max="9467" width="5.625" style="100" customWidth="1"/>
    <col min="9468" max="9468" width="10.875" style="100" customWidth="1"/>
    <col min="9469" max="9469" width="24" style="100" customWidth="1"/>
    <col min="9470" max="9470" width="12.75" style="100" customWidth="1"/>
    <col min="9471" max="9471" width="51.375" style="100" customWidth="1"/>
    <col min="9472" max="9472" width="7.625" style="100" customWidth="1"/>
    <col min="9473" max="9473" width="7.25" style="100" customWidth="1"/>
    <col min="9474" max="9722" width="9" style="100"/>
    <col min="9723" max="9723" width="5.625" style="100" customWidth="1"/>
    <col min="9724" max="9724" width="10.875" style="100" customWidth="1"/>
    <col min="9725" max="9725" width="24" style="100" customWidth="1"/>
    <col min="9726" max="9726" width="12.75" style="100" customWidth="1"/>
    <col min="9727" max="9727" width="51.375" style="100" customWidth="1"/>
    <col min="9728" max="9728" width="7.625" style="100" customWidth="1"/>
    <col min="9729" max="9729" width="7.25" style="100" customWidth="1"/>
    <col min="9730" max="9978" width="9" style="100"/>
    <col min="9979" max="9979" width="5.625" style="100" customWidth="1"/>
    <col min="9980" max="9980" width="10.875" style="100" customWidth="1"/>
    <col min="9981" max="9981" width="24" style="100" customWidth="1"/>
    <col min="9982" max="9982" width="12.75" style="100" customWidth="1"/>
    <col min="9983" max="9983" width="51.375" style="100" customWidth="1"/>
    <col min="9984" max="9984" width="7.625" style="100" customWidth="1"/>
    <col min="9985" max="9985" width="7.25" style="100" customWidth="1"/>
    <col min="9986" max="10234" width="9" style="100"/>
    <col min="10235" max="10235" width="5.625" style="100" customWidth="1"/>
    <col min="10236" max="10236" width="10.875" style="100" customWidth="1"/>
    <col min="10237" max="10237" width="24" style="100" customWidth="1"/>
    <col min="10238" max="10238" width="12.75" style="100" customWidth="1"/>
    <col min="10239" max="10239" width="51.375" style="100" customWidth="1"/>
    <col min="10240" max="10240" width="7.625" style="100" customWidth="1"/>
    <col min="10241" max="10241" width="7.25" style="100" customWidth="1"/>
    <col min="10242" max="10490" width="9" style="100"/>
    <col min="10491" max="10491" width="5.625" style="100" customWidth="1"/>
    <col min="10492" max="10492" width="10.875" style="100" customWidth="1"/>
    <col min="10493" max="10493" width="24" style="100" customWidth="1"/>
    <col min="10494" max="10494" width="12.75" style="100" customWidth="1"/>
    <col min="10495" max="10495" width="51.375" style="100" customWidth="1"/>
    <col min="10496" max="10496" width="7.625" style="100" customWidth="1"/>
    <col min="10497" max="10497" width="7.25" style="100" customWidth="1"/>
    <col min="10498" max="10746" width="9" style="100"/>
    <col min="10747" max="10747" width="5.625" style="100" customWidth="1"/>
    <col min="10748" max="10748" width="10.875" style="100" customWidth="1"/>
    <col min="10749" max="10749" width="24" style="100" customWidth="1"/>
    <col min="10750" max="10750" width="12.75" style="100" customWidth="1"/>
    <col min="10751" max="10751" width="51.375" style="100" customWidth="1"/>
    <col min="10752" max="10752" width="7.625" style="100" customWidth="1"/>
    <col min="10753" max="10753" width="7.25" style="100" customWidth="1"/>
    <col min="10754" max="11002" width="9" style="100"/>
    <col min="11003" max="11003" width="5.625" style="100" customWidth="1"/>
    <col min="11004" max="11004" width="10.875" style="100" customWidth="1"/>
    <col min="11005" max="11005" width="24" style="100" customWidth="1"/>
    <col min="11006" max="11006" width="12.75" style="100" customWidth="1"/>
    <col min="11007" max="11007" width="51.375" style="100" customWidth="1"/>
    <col min="11008" max="11008" width="7.625" style="100" customWidth="1"/>
    <col min="11009" max="11009" width="7.25" style="100" customWidth="1"/>
    <col min="11010" max="11258" width="9" style="100"/>
    <col min="11259" max="11259" width="5.625" style="100" customWidth="1"/>
    <col min="11260" max="11260" width="10.875" style="100" customWidth="1"/>
    <col min="11261" max="11261" width="24" style="100" customWidth="1"/>
    <col min="11262" max="11262" width="12.75" style="100" customWidth="1"/>
    <col min="11263" max="11263" width="51.375" style="100" customWidth="1"/>
    <col min="11264" max="11264" width="7.625" style="100" customWidth="1"/>
    <col min="11265" max="11265" width="7.25" style="100" customWidth="1"/>
    <col min="11266" max="11514" width="9" style="100"/>
    <col min="11515" max="11515" width="5.625" style="100" customWidth="1"/>
    <col min="11516" max="11516" width="10.875" style="100" customWidth="1"/>
    <col min="11517" max="11517" width="24" style="100" customWidth="1"/>
    <col min="11518" max="11518" width="12.75" style="100" customWidth="1"/>
    <col min="11519" max="11519" width="51.375" style="100" customWidth="1"/>
    <col min="11520" max="11520" width="7.625" style="100" customWidth="1"/>
    <col min="11521" max="11521" width="7.25" style="100" customWidth="1"/>
    <col min="11522" max="11770" width="9" style="100"/>
    <col min="11771" max="11771" width="5.625" style="100" customWidth="1"/>
    <col min="11772" max="11772" width="10.875" style="100" customWidth="1"/>
    <col min="11773" max="11773" width="24" style="100" customWidth="1"/>
    <col min="11774" max="11774" width="12.75" style="100" customWidth="1"/>
    <col min="11775" max="11775" width="51.375" style="100" customWidth="1"/>
    <col min="11776" max="11776" width="7.625" style="100" customWidth="1"/>
    <col min="11777" max="11777" width="7.25" style="100" customWidth="1"/>
    <col min="11778" max="12026" width="9" style="100"/>
    <col min="12027" max="12027" width="5.625" style="100" customWidth="1"/>
    <col min="12028" max="12028" width="10.875" style="100" customWidth="1"/>
    <col min="12029" max="12029" width="24" style="100" customWidth="1"/>
    <col min="12030" max="12030" width="12.75" style="100" customWidth="1"/>
    <col min="12031" max="12031" width="51.375" style="100" customWidth="1"/>
    <col min="12032" max="12032" width="7.625" style="100" customWidth="1"/>
    <col min="12033" max="12033" width="7.25" style="100" customWidth="1"/>
    <col min="12034" max="12282" width="9" style="100"/>
    <col min="12283" max="12283" width="5.625" style="100" customWidth="1"/>
    <col min="12284" max="12284" width="10.875" style="100" customWidth="1"/>
    <col min="12285" max="12285" width="24" style="100" customWidth="1"/>
    <col min="12286" max="12286" width="12.75" style="100" customWidth="1"/>
    <col min="12287" max="12287" width="51.375" style="100" customWidth="1"/>
    <col min="12288" max="12288" width="7.625" style="100" customWidth="1"/>
    <col min="12289" max="12289" width="7.25" style="100" customWidth="1"/>
    <col min="12290" max="12538" width="9" style="100"/>
    <col min="12539" max="12539" width="5.625" style="100" customWidth="1"/>
    <col min="12540" max="12540" width="10.875" style="100" customWidth="1"/>
    <col min="12541" max="12541" width="24" style="100" customWidth="1"/>
    <col min="12542" max="12542" width="12.75" style="100" customWidth="1"/>
    <col min="12543" max="12543" width="51.375" style="100" customWidth="1"/>
    <col min="12544" max="12544" width="7.625" style="100" customWidth="1"/>
    <col min="12545" max="12545" width="7.25" style="100" customWidth="1"/>
    <col min="12546" max="12794" width="9" style="100"/>
    <col min="12795" max="12795" width="5.625" style="100" customWidth="1"/>
    <col min="12796" max="12796" width="10.875" style="100" customWidth="1"/>
    <col min="12797" max="12797" width="24" style="100" customWidth="1"/>
    <col min="12798" max="12798" width="12.75" style="100" customWidth="1"/>
    <col min="12799" max="12799" width="51.375" style="100" customWidth="1"/>
    <col min="12800" max="12800" width="7.625" style="100" customWidth="1"/>
    <col min="12801" max="12801" width="7.25" style="100" customWidth="1"/>
    <col min="12802" max="13050" width="9" style="100"/>
    <col min="13051" max="13051" width="5.625" style="100" customWidth="1"/>
    <col min="13052" max="13052" width="10.875" style="100" customWidth="1"/>
    <col min="13053" max="13053" width="24" style="100" customWidth="1"/>
    <col min="13054" max="13054" width="12.75" style="100" customWidth="1"/>
    <col min="13055" max="13055" width="51.375" style="100" customWidth="1"/>
    <col min="13056" max="13056" width="7.625" style="100" customWidth="1"/>
    <col min="13057" max="13057" width="7.25" style="100" customWidth="1"/>
    <col min="13058" max="13306" width="9" style="100"/>
    <col min="13307" max="13307" width="5.625" style="100" customWidth="1"/>
    <col min="13308" max="13308" width="10.875" style="100" customWidth="1"/>
    <col min="13309" max="13309" width="24" style="100" customWidth="1"/>
    <col min="13310" max="13310" width="12.75" style="100" customWidth="1"/>
    <col min="13311" max="13311" width="51.375" style="100" customWidth="1"/>
    <col min="13312" max="13312" width="7.625" style="100" customWidth="1"/>
    <col min="13313" max="13313" width="7.25" style="100" customWidth="1"/>
    <col min="13314" max="13562" width="9" style="100"/>
    <col min="13563" max="13563" width="5.625" style="100" customWidth="1"/>
    <col min="13564" max="13564" width="10.875" style="100" customWidth="1"/>
    <col min="13565" max="13565" width="24" style="100" customWidth="1"/>
    <col min="13566" max="13566" width="12.75" style="100" customWidth="1"/>
    <col min="13567" max="13567" width="51.375" style="100" customWidth="1"/>
    <col min="13568" max="13568" width="7.625" style="100" customWidth="1"/>
    <col min="13569" max="13569" width="7.25" style="100" customWidth="1"/>
    <col min="13570" max="13818" width="9" style="100"/>
    <col min="13819" max="13819" width="5.625" style="100" customWidth="1"/>
    <col min="13820" max="13820" width="10.875" style="100" customWidth="1"/>
    <col min="13821" max="13821" width="24" style="100" customWidth="1"/>
    <col min="13822" max="13822" width="12.75" style="100" customWidth="1"/>
    <col min="13823" max="13823" width="51.375" style="100" customWidth="1"/>
    <col min="13824" max="13824" width="7.625" style="100" customWidth="1"/>
    <col min="13825" max="13825" width="7.25" style="100" customWidth="1"/>
    <col min="13826" max="14074" width="9" style="100"/>
    <col min="14075" max="14075" width="5.625" style="100" customWidth="1"/>
    <col min="14076" max="14076" width="10.875" style="100" customWidth="1"/>
    <col min="14077" max="14077" width="24" style="100" customWidth="1"/>
    <col min="14078" max="14078" width="12.75" style="100" customWidth="1"/>
    <col min="14079" max="14079" width="51.375" style="100" customWidth="1"/>
    <col min="14080" max="14080" width="7.625" style="100" customWidth="1"/>
    <col min="14081" max="14081" width="7.25" style="100" customWidth="1"/>
    <col min="14082" max="14330" width="9" style="100"/>
    <col min="14331" max="14331" width="5.625" style="100" customWidth="1"/>
    <col min="14332" max="14332" width="10.875" style="100" customWidth="1"/>
    <col min="14333" max="14333" width="24" style="100" customWidth="1"/>
    <col min="14334" max="14334" width="12.75" style="100" customWidth="1"/>
    <col min="14335" max="14335" width="51.375" style="100" customWidth="1"/>
    <col min="14336" max="14336" width="7.625" style="100" customWidth="1"/>
    <col min="14337" max="14337" width="7.25" style="100" customWidth="1"/>
    <col min="14338" max="14586" width="9" style="100"/>
    <col min="14587" max="14587" width="5.625" style="100" customWidth="1"/>
    <col min="14588" max="14588" width="10.875" style="100" customWidth="1"/>
    <col min="14589" max="14589" width="24" style="100" customWidth="1"/>
    <col min="14590" max="14590" width="12.75" style="100" customWidth="1"/>
    <col min="14591" max="14591" width="51.375" style="100" customWidth="1"/>
    <col min="14592" max="14592" width="7.625" style="100" customWidth="1"/>
    <col min="14593" max="14593" width="7.25" style="100" customWidth="1"/>
    <col min="14594" max="14842" width="9" style="100"/>
    <col min="14843" max="14843" width="5.625" style="100" customWidth="1"/>
    <col min="14844" max="14844" width="10.875" style="100" customWidth="1"/>
    <col min="14845" max="14845" width="24" style="100" customWidth="1"/>
    <col min="14846" max="14846" width="12.75" style="100" customWidth="1"/>
    <col min="14847" max="14847" width="51.375" style="100" customWidth="1"/>
    <col min="14848" max="14848" width="7.625" style="100" customWidth="1"/>
    <col min="14849" max="14849" width="7.25" style="100" customWidth="1"/>
    <col min="14850" max="15098" width="9" style="100"/>
    <col min="15099" max="15099" width="5.625" style="100" customWidth="1"/>
    <col min="15100" max="15100" width="10.875" style="100" customWidth="1"/>
    <col min="15101" max="15101" width="24" style="100" customWidth="1"/>
    <col min="15102" max="15102" width="12.75" style="100" customWidth="1"/>
    <col min="15103" max="15103" width="51.375" style="100" customWidth="1"/>
    <col min="15104" max="15104" width="7.625" style="100" customWidth="1"/>
    <col min="15105" max="15105" width="7.25" style="100" customWidth="1"/>
    <col min="15106" max="15354" width="9" style="100"/>
    <col min="15355" max="15355" width="5.625" style="100" customWidth="1"/>
    <col min="15356" max="15356" width="10.875" style="100" customWidth="1"/>
    <col min="15357" max="15357" width="24" style="100" customWidth="1"/>
    <col min="15358" max="15358" width="12.75" style="100" customWidth="1"/>
    <col min="15359" max="15359" width="51.375" style="100" customWidth="1"/>
    <col min="15360" max="15360" width="7.625" style="100" customWidth="1"/>
    <col min="15361" max="15361" width="7.25" style="100" customWidth="1"/>
    <col min="15362" max="15610" width="9" style="100"/>
    <col min="15611" max="15611" width="5.625" style="100" customWidth="1"/>
    <col min="15612" max="15612" width="10.875" style="100" customWidth="1"/>
    <col min="15613" max="15613" width="24" style="100" customWidth="1"/>
    <col min="15614" max="15614" width="12.75" style="100" customWidth="1"/>
    <col min="15615" max="15615" width="51.375" style="100" customWidth="1"/>
    <col min="15616" max="15616" width="7.625" style="100" customWidth="1"/>
    <col min="15617" max="15617" width="7.25" style="100" customWidth="1"/>
    <col min="15618" max="15866" width="9" style="100"/>
    <col min="15867" max="15867" width="5.625" style="100" customWidth="1"/>
    <col min="15868" max="15868" width="10.875" style="100" customWidth="1"/>
    <col min="15869" max="15869" width="24" style="100" customWidth="1"/>
    <col min="15870" max="15870" width="12.75" style="100" customWidth="1"/>
    <col min="15871" max="15871" width="51.375" style="100" customWidth="1"/>
    <col min="15872" max="15872" width="7.625" style="100" customWidth="1"/>
    <col min="15873" max="15873" width="7.25" style="100" customWidth="1"/>
    <col min="15874" max="16122" width="9" style="100"/>
    <col min="16123" max="16123" width="5.625" style="100" customWidth="1"/>
    <col min="16124" max="16124" width="10.875" style="100" customWidth="1"/>
    <col min="16125" max="16125" width="24" style="100" customWidth="1"/>
    <col min="16126" max="16126" width="12.75" style="100" customWidth="1"/>
    <col min="16127" max="16127" width="51.375" style="100" customWidth="1"/>
    <col min="16128" max="16128" width="7.625" style="100" customWidth="1"/>
    <col min="16129" max="16129" width="7.25" style="100" customWidth="1"/>
    <col min="16130" max="16384" width="9" style="100"/>
  </cols>
  <sheetData>
    <row r="1" spans="1:44" ht="25.5" customHeight="1">
      <c r="A1" s="218" t="s">
        <v>0</v>
      </c>
      <c r="B1" s="218"/>
      <c r="C1" s="218"/>
      <c r="D1" s="218"/>
      <c r="E1" s="218"/>
      <c r="F1" s="218"/>
      <c r="G1" s="218"/>
      <c r="H1" s="218"/>
      <c r="I1" s="218"/>
    </row>
    <row r="2" spans="1:44" ht="27">
      <c r="A2" s="1" t="s">
        <v>1</v>
      </c>
      <c r="B2" s="3" t="s">
        <v>2</v>
      </c>
      <c r="C2" s="3" t="s">
        <v>3</v>
      </c>
      <c r="D2" s="3" t="s">
        <v>4</v>
      </c>
      <c r="E2" s="140" t="s">
        <v>5</v>
      </c>
      <c r="F2" s="140" t="s">
        <v>6</v>
      </c>
      <c r="G2" s="140" t="s">
        <v>7</v>
      </c>
      <c r="H2" s="159" t="s">
        <v>8</v>
      </c>
      <c r="I2" s="140" t="s">
        <v>9</v>
      </c>
      <c r="J2" s="140" t="s">
        <v>6</v>
      </c>
      <c r="K2" s="140" t="s">
        <v>7</v>
      </c>
      <c r="L2" s="159" t="s">
        <v>8</v>
      </c>
      <c r="M2" s="140" t="s">
        <v>10</v>
      </c>
      <c r="N2" s="140" t="s">
        <v>6</v>
      </c>
      <c r="O2" s="140" t="s">
        <v>7</v>
      </c>
      <c r="P2" s="159" t="s">
        <v>8</v>
      </c>
      <c r="Q2" s="140" t="s">
        <v>11</v>
      </c>
      <c r="R2" s="140" t="s">
        <v>6</v>
      </c>
      <c r="S2" s="140" t="s">
        <v>7</v>
      </c>
      <c r="T2" s="159" t="s">
        <v>8</v>
      </c>
      <c r="U2" s="140" t="s">
        <v>12</v>
      </c>
      <c r="V2" s="140" t="s">
        <v>6</v>
      </c>
      <c r="W2" s="140" t="s">
        <v>7</v>
      </c>
      <c r="X2" s="159" t="s">
        <v>8</v>
      </c>
      <c r="Y2" s="140" t="s">
        <v>13</v>
      </c>
      <c r="Z2" s="140" t="s">
        <v>6</v>
      </c>
      <c r="AA2" s="140" t="s">
        <v>7</v>
      </c>
      <c r="AB2" s="159" t="s">
        <v>8</v>
      </c>
      <c r="AC2" s="140" t="s">
        <v>14</v>
      </c>
      <c r="AD2" s="140" t="s">
        <v>6</v>
      </c>
      <c r="AE2" s="140" t="s">
        <v>7</v>
      </c>
      <c r="AF2" s="159" t="s">
        <v>8</v>
      </c>
      <c r="AG2" s="140" t="s">
        <v>15</v>
      </c>
      <c r="AH2" s="140" t="s">
        <v>6</v>
      </c>
      <c r="AI2" s="140" t="s">
        <v>7</v>
      </c>
      <c r="AJ2" s="159" t="s">
        <v>8</v>
      </c>
      <c r="AK2" s="140" t="s">
        <v>16</v>
      </c>
      <c r="AL2" s="56" t="s">
        <v>6</v>
      </c>
      <c r="AM2" s="56" t="s">
        <v>7</v>
      </c>
      <c r="AN2" s="104" t="s">
        <v>8</v>
      </c>
      <c r="AO2" s="161" t="s">
        <v>17</v>
      </c>
      <c r="AP2" s="161" t="s">
        <v>18</v>
      </c>
      <c r="AQ2" s="28" t="s">
        <v>19</v>
      </c>
      <c r="AR2" s="28" t="s">
        <v>20</v>
      </c>
    </row>
    <row r="3" spans="1:44" ht="24">
      <c r="A3" s="219" t="s">
        <v>21</v>
      </c>
      <c r="B3" s="6" t="s">
        <v>22</v>
      </c>
      <c r="C3" s="55" t="s">
        <v>23</v>
      </c>
      <c r="D3" s="11" t="s">
        <v>24</v>
      </c>
      <c r="E3" s="157" t="s">
        <v>25</v>
      </c>
      <c r="F3" s="139"/>
      <c r="G3" s="139"/>
      <c r="H3" s="139">
        <v>3344</v>
      </c>
      <c r="I3" s="157" t="s">
        <v>26</v>
      </c>
      <c r="J3" s="139"/>
      <c r="K3" s="139"/>
      <c r="L3" s="139">
        <v>3890</v>
      </c>
      <c r="M3" s="153" t="s">
        <v>27</v>
      </c>
      <c r="N3" s="139"/>
      <c r="O3" s="139"/>
      <c r="P3" s="139">
        <v>3990</v>
      </c>
      <c r="Q3" s="153" t="s">
        <v>28</v>
      </c>
      <c r="R3" s="139"/>
      <c r="S3" s="139"/>
      <c r="T3" s="139">
        <v>3300</v>
      </c>
      <c r="U3" s="153" t="s">
        <v>29</v>
      </c>
      <c r="V3" s="139"/>
      <c r="W3" s="140"/>
      <c r="X3" s="140">
        <v>3800</v>
      </c>
      <c r="Y3" s="153" t="s">
        <v>30</v>
      </c>
      <c r="Z3" s="140"/>
      <c r="AA3" s="140"/>
      <c r="AB3" s="140">
        <v>3250</v>
      </c>
      <c r="AC3" s="139" t="s">
        <v>31</v>
      </c>
      <c r="AD3" s="140"/>
      <c r="AE3" s="140"/>
      <c r="AF3" s="140">
        <v>3495</v>
      </c>
      <c r="AG3" s="140"/>
      <c r="AH3" s="140"/>
      <c r="AI3" s="140"/>
      <c r="AJ3" s="140"/>
      <c r="AK3" s="140"/>
      <c r="AL3" s="140"/>
      <c r="AM3" s="140"/>
      <c r="AN3" s="140"/>
      <c r="AO3" s="143" t="s">
        <v>30</v>
      </c>
      <c r="AP3" s="132">
        <f>MIN(H3,L3,P3,T3,X4,X3,X4,AB3,AF3,AJ3,AN3)</f>
        <v>3250</v>
      </c>
      <c r="AQ3" s="139" t="s">
        <v>28</v>
      </c>
      <c r="AR3" s="140">
        <v>3300</v>
      </c>
    </row>
    <row r="4" spans="1:44" s="80" customFormat="1" ht="24">
      <c r="A4" s="219"/>
      <c r="B4" s="6" t="s">
        <v>32</v>
      </c>
      <c r="C4" s="55" t="s">
        <v>33</v>
      </c>
      <c r="D4" s="11" t="s">
        <v>34</v>
      </c>
      <c r="E4" s="155" t="s">
        <v>35</v>
      </c>
      <c r="F4" s="141"/>
      <c r="G4" s="141"/>
      <c r="H4" s="141">
        <v>3695</v>
      </c>
      <c r="I4" s="155" t="s">
        <v>36</v>
      </c>
      <c r="J4" s="141"/>
      <c r="K4" s="141"/>
      <c r="L4" s="141">
        <v>3700</v>
      </c>
      <c r="M4" s="155" t="s">
        <v>37</v>
      </c>
      <c r="N4" s="141"/>
      <c r="O4" s="141"/>
      <c r="P4" s="141">
        <v>3800</v>
      </c>
      <c r="Q4" s="141"/>
      <c r="R4" s="141"/>
      <c r="S4" s="141"/>
      <c r="T4" s="141"/>
      <c r="U4" s="141"/>
      <c r="V4" s="141"/>
      <c r="W4" s="154"/>
      <c r="X4" s="154"/>
      <c r="Y4" s="154"/>
      <c r="Z4" s="154"/>
      <c r="AA4" s="154"/>
      <c r="AB4" s="154"/>
      <c r="AC4" s="154"/>
      <c r="AD4" s="154"/>
      <c r="AE4" s="154"/>
      <c r="AF4" s="154"/>
      <c r="AG4" s="154"/>
      <c r="AH4" s="154"/>
      <c r="AI4" s="154"/>
      <c r="AJ4" s="154"/>
      <c r="AK4" s="154"/>
      <c r="AL4" s="154"/>
      <c r="AM4" s="154"/>
      <c r="AN4" s="154"/>
      <c r="AO4" s="150" t="s">
        <v>35</v>
      </c>
      <c r="AP4" s="132">
        <f t="shared" ref="AP4:AP67" si="0">MIN(H4,L4,P4,T4,X5,X4,X5,AB4,AF4,AJ4,AN4)</f>
        <v>3695</v>
      </c>
      <c r="AQ4" s="141" t="s">
        <v>36</v>
      </c>
      <c r="AR4" s="142">
        <v>3700</v>
      </c>
    </row>
    <row r="5" spans="1:44" s="26" customFormat="1" ht="24">
      <c r="A5" s="220" t="s">
        <v>38</v>
      </c>
      <c r="B5" s="209" t="s">
        <v>39</v>
      </c>
      <c r="C5" s="58" t="s">
        <v>40</v>
      </c>
      <c r="D5" s="59" t="s">
        <v>41</v>
      </c>
      <c r="E5" s="157" t="s">
        <v>25</v>
      </c>
      <c r="F5" s="139"/>
      <c r="G5" s="139"/>
      <c r="H5" s="139" t="s">
        <v>42</v>
      </c>
      <c r="I5" s="157" t="s">
        <v>26</v>
      </c>
      <c r="J5" s="139"/>
      <c r="K5" s="139"/>
      <c r="L5" s="139" t="s">
        <v>43</v>
      </c>
      <c r="M5" s="155" t="s">
        <v>27</v>
      </c>
      <c r="N5" s="139"/>
      <c r="O5" s="139"/>
      <c r="P5" s="139" t="s">
        <v>44</v>
      </c>
      <c r="Q5" s="153" t="s">
        <v>28</v>
      </c>
      <c r="R5" s="139"/>
      <c r="S5" s="139"/>
      <c r="T5" s="139" t="s">
        <v>45</v>
      </c>
      <c r="U5" s="153" t="s">
        <v>31</v>
      </c>
      <c r="V5" s="139"/>
      <c r="W5" s="139"/>
      <c r="X5" s="139" t="s">
        <v>46</v>
      </c>
      <c r="Y5" s="153" t="s">
        <v>29</v>
      </c>
      <c r="Z5" s="139"/>
      <c r="AA5" s="139"/>
      <c r="AB5" s="139" t="s">
        <v>47</v>
      </c>
      <c r="AC5" s="139" t="s">
        <v>30</v>
      </c>
      <c r="AD5" s="139"/>
      <c r="AE5" s="139"/>
      <c r="AF5" s="139" t="s">
        <v>561</v>
      </c>
      <c r="AG5" s="142"/>
      <c r="AH5" s="142"/>
      <c r="AI5" s="142"/>
      <c r="AJ5" s="142"/>
      <c r="AK5" s="142"/>
      <c r="AL5" s="142"/>
      <c r="AM5" s="142"/>
      <c r="AN5" s="142"/>
      <c r="AO5" s="143" t="s">
        <v>49</v>
      </c>
      <c r="AP5" s="143" t="s">
        <v>48</v>
      </c>
      <c r="AQ5" s="139" t="s">
        <v>50</v>
      </c>
      <c r="AR5" s="139" t="s">
        <v>45</v>
      </c>
    </row>
    <row r="6" spans="1:44" s="26" customFormat="1" ht="24">
      <c r="A6" s="219"/>
      <c r="B6" s="209"/>
      <c r="C6" s="58" t="s">
        <v>40</v>
      </c>
      <c r="D6" s="60" t="s">
        <v>51</v>
      </c>
      <c r="E6" s="157" t="s">
        <v>25</v>
      </c>
      <c r="F6" s="139"/>
      <c r="G6" s="139"/>
      <c r="H6" s="139" t="s">
        <v>52</v>
      </c>
      <c r="I6" s="157" t="s">
        <v>26</v>
      </c>
      <c r="J6" s="139"/>
      <c r="K6" s="139"/>
      <c r="L6" s="139" t="s">
        <v>53</v>
      </c>
      <c r="M6" s="155" t="s">
        <v>27</v>
      </c>
      <c r="N6" s="139"/>
      <c r="O6" s="139"/>
      <c r="P6" s="139" t="s">
        <v>54</v>
      </c>
      <c r="Q6" s="153" t="s">
        <v>28</v>
      </c>
      <c r="R6" s="139"/>
      <c r="S6" s="139"/>
      <c r="T6" s="139" t="s">
        <v>55</v>
      </c>
      <c r="U6" s="153" t="s">
        <v>31</v>
      </c>
      <c r="V6" s="139"/>
      <c r="W6" s="139"/>
      <c r="X6" s="139" t="s">
        <v>56</v>
      </c>
      <c r="Y6" s="153" t="s">
        <v>29</v>
      </c>
      <c r="Z6" s="139"/>
      <c r="AA6" s="139"/>
      <c r="AB6" s="139" t="s">
        <v>57</v>
      </c>
      <c r="AC6" s="139" t="s">
        <v>30</v>
      </c>
      <c r="AD6" s="139"/>
      <c r="AE6" s="139"/>
      <c r="AF6" s="139" t="s">
        <v>58</v>
      </c>
      <c r="AG6" s="142"/>
      <c r="AH6" s="142"/>
      <c r="AI6" s="142"/>
      <c r="AJ6" s="142"/>
      <c r="AK6" s="142"/>
      <c r="AL6" s="142"/>
      <c r="AM6" s="142"/>
      <c r="AN6" s="142"/>
      <c r="AO6" s="143" t="s">
        <v>49</v>
      </c>
      <c r="AP6" s="143" t="s">
        <v>58</v>
      </c>
      <c r="AQ6" s="139" t="s">
        <v>50</v>
      </c>
      <c r="AR6" s="139" t="s">
        <v>59</v>
      </c>
    </row>
    <row r="7" spans="1:44" s="82" customFormat="1" ht="24">
      <c r="A7" s="219"/>
      <c r="B7" s="210"/>
      <c r="C7" s="58" t="s">
        <v>60</v>
      </c>
      <c r="D7" s="60" t="s">
        <v>61</v>
      </c>
      <c r="E7" s="157" t="s">
        <v>25</v>
      </c>
      <c r="F7" s="139"/>
      <c r="G7" s="139"/>
      <c r="H7" s="139" t="s">
        <v>62</v>
      </c>
      <c r="I7" s="157" t="s">
        <v>26</v>
      </c>
      <c r="J7" s="139"/>
      <c r="K7" s="139"/>
      <c r="L7" s="139" t="s">
        <v>63</v>
      </c>
      <c r="M7" s="155" t="s">
        <v>27</v>
      </c>
      <c r="N7" s="139"/>
      <c r="O7" s="139"/>
      <c r="P7" s="139" t="s">
        <v>64</v>
      </c>
      <c r="Q7" s="153" t="s">
        <v>28</v>
      </c>
      <c r="R7" s="139"/>
      <c r="S7" s="139"/>
      <c r="T7" s="139" t="s">
        <v>65</v>
      </c>
      <c r="U7" s="153" t="s">
        <v>31</v>
      </c>
      <c r="V7" s="139"/>
      <c r="W7" s="139"/>
      <c r="X7" s="139" t="s">
        <v>66</v>
      </c>
      <c r="Y7" s="153" t="s">
        <v>29</v>
      </c>
      <c r="Z7" s="139"/>
      <c r="AA7" s="139"/>
      <c r="AB7" s="139" t="s">
        <v>67</v>
      </c>
      <c r="AC7" s="139" t="s">
        <v>30</v>
      </c>
      <c r="AD7" s="139"/>
      <c r="AE7" s="139"/>
      <c r="AF7" s="139" t="s">
        <v>68</v>
      </c>
      <c r="AG7" s="156"/>
      <c r="AH7" s="156"/>
      <c r="AI7" s="156"/>
      <c r="AJ7" s="156"/>
      <c r="AK7" s="156"/>
      <c r="AL7" s="156"/>
      <c r="AM7" s="156"/>
      <c r="AN7" s="156"/>
      <c r="AO7" s="143" t="s">
        <v>49</v>
      </c>
      <c r="AP7" s="143" t="s">
        <v>68</v>
      </c>
      <c r="AQ7" s="139" t="s">
        <v>50</v>
      </c>
      <c r="AR7" s="139" t="s">
        <v>65</v>
      </c>
    </row>
    <row r="8" spans="1:44" s="26" customFormat="1" ht="25.5">
      <c r="A8" s="219"/>
      <c r="B8" s="209" t="s">
        <v>69</v>
      </c>
      <c r="C8" s="61" t="s">
        <v>70</v>
      </c>
      <c r="D8" s="62" t="s">
        <v>71</v>
      </c>
      <c r="E8" s="155" t="s">
        <v>72</v>
      </c>
      <c r="F8" s="139"/>
      <c r="G8" s="139"/>
      <c r="H8" s="139" t="s">
        <v>73</v>
      </c>
      <c r="I8" s="157" t="s">
        <v>74</v>
      </c>
      <c r="J8" s="139"/>
      <c r="K8" s="139"/>
      <c r="L8" s="139" t="s">
        <v>75</v>
      </c>
      <c r="M8" s="157" t="s">
        <v>76</v>
      </c>
      <c r="N8" s="139"/>
      <c r="O8" s="139"/>
      <c r="P8" s="139" t="s">
        <v>77</v>
      </c>
      <c r="Q8" s="157" t="s">
        <v>26</v>
      </c>
      <c r="R8" s="139"/>
      <c r="S8" s="139"/>
      <c r="T8" s="139" t="s">
        <v>78</v>
      </c>
      <c r="U8" s="155" t="s">
        <v>27</v>
      </c>
      <c r="V8" s="139"/>
      <c r="W8" s="139"/>
      <c r="X8" s="139" t="s">
        <v>79</v>
      </c>
      <c r="Y8" s="153" t="s">
        <v>29</v>
      </c>
      <c r="Z8" s="139"/>
      <c r="AA8" s="139"/>
      <c r="AB8" s="139" t="s">
        <v>80</v>
      </c>
      <c r="AC8" s="139" t="s">
        <v>30</v>
      </c>
      <c r="AD8" s="139"/>
      <c r="AE8" s="139"/>
      <c r="AF8" s="139" t="s">
        <v>81</v>
      </c>
      <c r="AG8" s="142"/>
      <c r="AH8" s="142"/>
      <c r="AI8" s="142"/>
      <c r="AJ8" s="142"/>
      <c r="AK8" s="142"/>
      <c r="AL8" s="142"/>
      <c r="AM8" s="142"/>
      <c r="AN8" s="142"/>
      <c r="AO8" s="143" t="s">
        <v>82</v>
      </c>
      <c r="AP8" s="143" t="s">
        <v>83</v>
      </c>
      <c r="AQ8" s="139" t="s">
        <v>84</v>
      </c>
      <c r="AR8" s="139" t="s">
        <v>85</v>
      </c>
    </row>
    <row r="9" spans="1:44" s="26" customFormat="1" ht="25.5">
      <c r="A9" s="219"/>
      <c r="B9" s="210"/>
      <c r="C9" s="61" t="s">
        <v>86</v>
      </c>
      <c r="D9" s="62" t="s">
        <v>87</v>
      </c>
      <c r="E9" s="155" t="s">
        <v>72</v>
      </c>
      <c r="F9" s="139"/>
      <c r="G9" s="139"/>
      <c r="H9" s="139" t="s">
        <v>88</v>
      </c>
      <c r="I9" s="155" t="s">
        <v>74</v>
      </c>
      <c r="J9" s="139"/>
      <c r="K9" s="139"/>
      <c r="L9" s="139" t="s">
        <v>89</v>
      </c>
      <c r="M9" s="157" t="s">
        <v>76</v>
      </c>
      <c r="N9" s="139"/>
      <c r="O9" s="139"/>
      <c r="P9" s="139" t="s">
        <v>90</v>
      </c>
      <c r="Q9" s="157" t="s">
        <v>26</v>
      </c>
      <c r="R9" s="139"/>
      <c r="S9" s="139"/>
      <c r="T9" s="139" t="s">
        <v>53</v>
      </c>
      <c r="U9" s="155" t="s">
        <v>27</v>
      </c>
      <c r="V9" s="139"/>
      <c r="W9" s="139"/>
      <c r="X9" s="139" t="s">
        <v>54</v>
      </c>
      <c r="Y9" s="153" t="s">
        <v>29</v>
      </c>
      <c r="Z9" s="139"/>
      <c r="AA9" s="139"/>
      <c r="AB9" s="139" t="s">
        <v>91</v>
      </c>
      <c r="AC9" s="139" t="s">
        <v>30</v>
      </c>
      <c r="AD9" s="139"/>
      <c r="AE9" s="139"/>
      <c r="AF9" s="139" t="s">
        <v>92</v>
      </c>
      <c r="AG9" s="142"/>
      <c r="AH9" s="142"/>
      <c r="AI9" s="142"/>
      <c r="AJ9" s="142"/>
      <c r="AK9" s="142"/>
      <c r="AL9" s="142"/>
      <c r="AM9" s="142"/>
      <c r="AN9" s="142"/>
      <c r="AO9" s="143" t="s">
        <v>82</v>
      </c>
      <c r="AP9" s="143" t="s">
        <v>93</v>
      </c>
      <c r="AQ9" s="139" t="s">
        <v>94</v>
      </c>
      <c r="AR9" s="139" t="s">
        <v>95</v>
      </c>
    </row>
    <row r="10" spans="1:44" ht="25.5">
      <c r="A10" s="219"/>
      <c r="B10" s="210"/>
      <c r="C10" s="61" t="s">
        <v>86</v>
      </c>
      <c r="D10" s="62" t="s">
        <v>96</v>
      </c>
      <c r="E10" s="155" t="s">
        <v>72</v>
      </c>
      <c r="F10" s="139"/>
      <c r="G10" s="139"/>
      <c r="H10" s="139" t="s">
        <v>97</v>
      </c>
      <c r="I10" s="155" t="s">
        <v>74</v>
      </c>
      <c r="J10" s="139"/>
      <c r="K10" s="139"/>
      <c r="L10" s="139" t="s">
        <v>98</v>
      </c>
      <c r="M10" s="157" t="s">
        <v>76</v>
      </c>
      <c r="N10" s="139"/>
      <c r="O10" s="139"/>
      <c r="P10" s="139" t="s">
        <v>99</v>
      </c>
      <c r="Q10" s="157" t="s">
        <v>26</v>
      </c>
      <c r="R10" s="139"/>
      <c r="S10" s="139"/>
      <c r="T10" s="139" t="s">
        <v>100</v>
      </c>
      <c r="U10" s="153" t="s">
        <v>27</v>
      </c>
      <c r="V10" s="139"/>
      <c r="W10" s="139"/>
      <c r="X10" s="139" t="s">
        <v>64</v>
      </c>
      <c r="Y10" s="153" t="s">
        <v>29</v>
      </c>
      <c r="Z10" s="139"/>
      <c r="AA10" s="139"/>
      <c r="AB10" s="139" t="s">
        <v>101</v>
      </c>
      <c r="AC10" s="139" t="s">
        <v>30</v>
      </c>
      <c r="AD10" s="139"/>
      <c r="AE10" s="139"/>
      <c r="AF10" s="139" t="s">
        <v>102</v>
      </c>
      <c r="AG10" s="140"/>
      <c r="AH10" s="140"/>
      <c r="AI10" s="140"/>
      <c r="AJ10" s="140"/>
      <c r="AK10" s="140"/>
      <c r="AL10" s="140"/>
      <c r="AM10" s="140"/>
      <c r="AN10" s="140"/>
      <c r="AO10" s="143" t="s">
        <v>82</v>
      </c>
      <c r="AP10" s="143" t="s">
        <v>103</v>
      </c>
      <c r="AQ10" s="139" t="s">
        <v>84</v>
      </c>
      <c r="AR10" s="139" t="s">
        <v>104</v>
      </c>
    </row>
    <row r="11" spans="1:44" ht="63.75">
      <c r="A11" s="219"/>
      <c r="B11" s="210" t="s">
        <v>105</v>
      </c>
      <c r="C11" s="3" t="s">
        <v>106</v>
      </c>
      <c r="D11" s="62" t="s">
        <v>107</v>
      </c>
      <c r="E11" s="157" t="s">
        <v>26</v>
      </c>
      <c r="F11" s="139"/>
      <c r="G11" s="139"/>
      <c r="H11" s="139" t="s">
        <v>108</v>
      </c>
      <c r="I11" s="155" t="s">
        <v>27</v>
      </c>
      <c r="J11" s="139"/>
      <c r="K11" s="139"/>
      <c r="L11" s="139" t="s">
        <v>109</v>
      </c>
      <c r="M11" s="153" t="s">
        <v>29</v>
      </c>
      <c r="N11" s="139"/>
      <c r="O11" s="139"/>
      <c r="P11" s="139" t="s">
        <v>110</v>
      </c>
      <c r="Q11" s="153" t="s">
        <v>30</v>
      </c>
      <c r="R11" s="139"/>
      <c r="S11" s="139"/>
      <c r="T11" s="139" t="s">
        <v>111</v>
      </c>
      <c r="U11" s="139"/>
      <c r="V11" s="139"/>
      <c r="W11" s="140"/>
      <c r="X11" s="140"/>
      <c r="Y11" s="140"/>
      <c r="Z11" s="140"/>
      <c r="AA11" s="140"/>
      <c r="AB11" s="140"/>
      <c r="AC11" s="140"/>
      <c r="AD11" s="140"/>
      <c r="AE11" s="140"/>
      <c r="AF11" s="140"/>
      <c r="AG11" s="140"/>
      <c r="AH11" s="140"/>
      <c r="AI11" s="140"/>
      <c r="AJ11" s="140"/>
      <c r="AK11" s="140"/>
      <c r="AL11" s="140"/>
      <c r="AM11" s="140"/>
      <c r="AN11" s="140"/>
      <c r="AO11" s="143" t="s">
        <v>112</v>
      </c>
      <c r="AP11" s="143" t="s">
        <v>110</v>
      </c>
      <c r="AQ11" s="139" t="s">
        <v>113</v>
      </c>
      <c r="AR11" s="139" t="s">
        <v>111</v>
      </c>
    </row>
    <row r="12" spans="1:44" ht="63.75">
      <c r="A12" s="219"/>
      <c r="B12" s="210"/>
      <c r="C12" s="3" t="s">
        <v>106</v>
      </c>
      <c r="D12" s="62" t="s">
        <v>114</v>
      </c>
      <c r="E12" s="157" t="s">
        <v>26</v>
      </c>
      <c r="F12" s="139"/>
      <c r="G12" s="139"/>
      <c r="H12" s="139" t="s">
        <v>115</v>
      </c>
      <c r="I12" s="155" t="s">
        <v>27</v>
      </c>
      <c r="J12" s="139"/>
      <c r="K12" s="139"/>
      <c r="L12" s="139" t="s">
        <v>116</v>
      </c>
      <c r="M12" s="153" t="s">
        <v>29</v>
      </c>
      <c r="N12" s="139"/>
      <c r="O12" s="139"/>
      <c r="P12" s="139" t="s">
        <v>117</v>
      </c>
      <c r="Q12" s="153" t="s">
        <v>30</v>
      </c>
      <c r="R12" s="139"/>
      <c r="S12" s="139"/>
      <c r="T12" s="139" t="s">
        <v>118</v>
      </c>
      <c r="U12" s="139"/>
      <c r="V12" s="139"/>
      <c r="W12" s="140"/>
      <c r="X12" s="140"/>
      <c r="Y12" s="140"/>
      <c r="Z12" s="140"/>
      <c r="AA12" s="140"/>
      <c r="AB12" s="140"/>
      <c r="AC12" s="140"/>
      <c r="AD12" s="140"/>
      <c r="AE12" s="140"/>
      <c r="AF12" s="140"/>
      <c r="AG12" s="140"/>
      <c r="AH12" s="140"/>
      <c r="AI12" s="140"/>
      <c r="AJ12" s="140"/>
      <c r="AK12" s="140"/>
      <c r="AL12" s="140"/>
      <c r="AM12" s="140"/>
      <c r="AN12" s="140"/>
      <c r="AO12" s="143" t="s">
        <v>112</v>
      </c>
      <c r="AP12" s="143" t="s">
        <v>117</v>
      </c>
      <c r="AQ12" s="139" t="s">
        <v>113</v>
      </c>
      <c r="AR12" s="139" t="s">
        <v>118</v>
      </c>
    </row>
    <row r="13" spans="1:44" ht="63.75">
      <c r="A13" s="219"/>
      <c r="B13" s="210"/>
      <c r="C13" s="3" t="s">
        <v>106</v>
      </c>
      <c r="D13" s="62" t="s">
        <v>119</v>
      </c>
      <c r="E13" s="157" t="s">
        <v>26</v>
      </c>
      <c r="F13" s="139"/>
      <c r="G13" s="139"/>
      <c r="H13" s="139" t="s">
        <v>120</v>
      </c>
      <c r="I13" s="155" t="s">
        <v>27</v>
      </c>
      <c r="J13" s="139"/>
      <c r="K13" s="139"/>
      <c r="L13" s="139" t="s">
        <v>121</v>
      </c>
      <c r="M13" s="153" t="s">
        <v>29</v>
      </c>
      <c r="N13" s="139"/>
      <c r="O13" s="139"/>
      <c r="P13" s="139" t="s">
        <v>122</v>
      </c>
      <c r="Q13" s="153" t="s">
        <v>30</v>
      </c>
      <c r="R13" s="139"/>
      <c r="S13" s="139"/>
      <c r="T13" s="139" t="s">
        <v>123</v>
      </c>
      <c r="U13" s="139"/>
      <c r="V13" s="139"/>
      <c r="W13" s="140"/>
      <c r="X13" s="140"/>
      <c r="Y13" s="140"/>
      <c r="Z13" s="140"/>
      <c r="AA13" s="140"/>
      <c r="AB13" s="140"/>
      <c r="AC13" s="140"/>
      <c r="AD13" s="140"/>
      <c r="AE13" s="140"/>
      <c r="AF13" s="140"/>
      <c r="AG13" s="140"/>
      <c r="AH13" s="140"/>
      <c r="AI13" s="140"/>
      <c r="AJ13" s="140"/>
      <c r="AK13" s="140"/>
      <c r="AL13" s="140"/>
      <c r="AM13" s="140"/>
      <c r="AN13" s="140"/>
      <c r="AO13" s="143" t="s">
        <v>112</v>
      </c>
      <c r="AP13" s="143" t="s">
        <v>122</v>
      </c>
      <c r="AQ13" s="139" t="s">
        <v>113</v>
      </c>
      <c r="AR13" s="139" t="s">
        <v>123</v>
      </c>
    </row>
    <row r="14" spans="1:44">
      <c r="A14" s="219" t="s">
        <v>124</v>
      </c>
      <c r="B14" s="210" t="s">
        <v>22</v>
      </c>
      <c r="C14" s="55" t="s">
        <v>125</v>
      </c>
      <c r="D14" s="11" t="s">
        <v>126</v>
      </c>
      <c r="E14" s="157" t="s">
        <v>25</v>
      </c>
      <c r="F14" s="139"/>
      <c r="G14" s="139"/>
      <c r="H14" s="139">
        <v>715</v>
      </c>
      <c r="I14" s="157" t="s">
        <v>26</v>
      </c>
      <c r="J14" s="139"/>
      <c r="K14" s="139"/>
      <c r="L14" s="139">
        <v>735</v>
      </c>
      <c r="M14" s="155" t="s">
        <v>27</v>
      </c>
      <c r="N14" s="139"/>
      <c r="O14" s="139"/>
      <c r="P14" s="139">
        <v>790</v>
      </c>
      <c r="Q14" s="153" t="s">
        <v>28</v>
      </c>
      <c r="R14" s="139"/>
      <c r="S14" s="139"/>
      <c r="T14" s="139">
        <v>710</v>
      </c>
      <c r="U14" s="153" t="s">
        <v>31</v>
      </c>
      <c r="V14" s="139"/>
      <c r="W14" s="140"/>
      <c r="X14" s="140">
        <v>722</v>
      </c>
      <c r="Y14" s="153" t="s">
        <v>29</v>
      </c>
      <c r="Z14" s="140"/>
      <c r="AA14" s="140"/>
      <c r="AB14" s="140">
        <v>720</v>
      </c>
      <c r="AC14" s="139" t="s">
        <v>30</v>
      </c>
      <c r="AD14" s="140"/>
      <c r="AE14" s="140"/>
      <c r="AF14" s="140">
        <v>690</v>
      </c>
      <c r="AG14" s="140"/>
      <c r="AH14" s="140"/>
      <c r="AI14" s="140"/>
      <c r="AJ14" s="140"/>
      <c r="AK14" s="140"/>
      <c r="AL14" s="140"/>
      <c r="AM14" s="140"/>
      <c r="AN14" s="140"/>
      <c r="AO14" s="132" t="s">
        <v>30</v>
      </c>
      <c r="AP14" s="132">
        <f t="shared" si="0"/>
        <v>690</v>
      </c>
      <c r="AQ14" s="140" t="s">
        <v>28</v>
      </c>
      <c r="AR14" s="140">
        <v>710</v>
      </c>
    </row>
    <row r="15" spans="1:44">
      <c r="A15" s="219"/>
      <c r="B15" s="210"/>
      <c r="C15" s="55" t="s">
        <v>127</v>
      </c>
      <c r="D15" s="11" t="s">
        <v>128</v>
      </c>
      <c r="E15" s="157" t="s">
        <v>25</v>
      </c>
      <c r="F15" s="139"/>
      <c r="G15" s="139"/>
      <c r="H15" s="139">
        <v>748</v>
      </c>
      <c r="I15" s="157" t="s">
        <v>26</v>
      </c>
      <c r="J15" s="139"/>
      <c r="K15" s="139"/>
      <c r="L15" s="139">
        <v>870</v>
      </c>
      <c r="M15" s="155" t="s">
        <v>27</v>
      </c>
      <c r="N15" s="139"/>
      <c r="O15" s="139"/>
      <c r="P15" s="139">
        <v>890</v>
      </c>
      <c r="Q15" s="153" t="s">
        <v>28</v>
      </c>
      <c r="R15" s="139"/>
      <c r="S15" s="139"/>
      <c r="T15" s="139">
        <v>715</v>
      </c>
      <c r="U15" s="153" t="s">
        <v>31</v>
      </c>
      <c r="V15" s="139"/>
      <c r="W15" s="140"/>
      <c r="X15" s="140">
        <v>768</v>
      </c>
      <c r="Y15" s="153" t="s">
        <v>29</v>
      </c>
      <c r="Z15" s="140"/>
      <c r="AA15" s="140"/>
      <c r="AB15" s="140">
        <v>800</v>
      </c>
      <c r="AC15" s="139" t="s">
        <v>30</v>
      </c>
      <c r="AD15" s="140"/>
      <c r="AE15" s="140"/>
      <c r="AF15" s="140">
        <v>720</v>
      </c>
      <c r="AG15" s="140"/>
      <c r="AH15" s="140"/>
      <c r="AI15" s="140"/>
      <c r="AJ15" s="140"/>
      <c r="AK15" s="140"/>
      <c r="AL15" s="140"/>
      <c r="AM15" s="140"/>
      <c r="AN15" s="140"/>
      <c r="AO15" s="132" t="s">
        <v>28</v>
      </c>
      <c r="AP15" s="132">
        <f t="shared" si="0"/>
        <v>715</v>
      </c>
      <c r="AQ15" s="140" t="s">
        <v>30</v>
      </c>
      <c r="AR15" s="140">
        <v>720</v>
      </c>
    </row>
    <row r="16" spans="1:44" ht="24">
      <c r="A16" s="219"/>
      <c r="B16" s="210"/>
      <c r="C16" s="55" t="s">
        <v>129</v>
      </c>
      <c r="D16" s="11" t="s">
        <v>130</v>
      </c>
      <c r="E16" s="157" t="s">
        <v>25</v>
      </c>
      <c r="F16" s="139"/>
      <c r="G16" s="139"/>
      <c r="H16" s="139">
        <v>880</v>
      </c>
      <c r="I16" s="157" t="s">
        <v>26</v>
      </c>
      <c r="J16" s="139"/>
      <c r="K16" s="139"/>
      <c r="L16" s="139">
        <v>1020</v>
      </c>
      <c r="M16" s="155" t="s">
        <v>27</v>
      </c>
      <c r="N16" s="139"/>
      <c r="O16" s="139"/>
      <c r="P16" s="139">
        <v>1100</v>
      </c>
      <c r="Q16" s="153" t="s">
        <v>28</v>
      </c>
      <c r="R16" s="139"/>
      <c r="S16" s="139"/>
      <c r="T16" s="139">
        <v>851</v>
      </c>
      <c r="U16" s="153" t="s">
        <v>31</v>
      </c>
      <c r="V16" s="139"/>
      <c r="W16" s="140"/>
      <c r="X16" s="140">
        <v>906</v>
      </c>
      <c r="Y16" s="153" t="s">
        <v>29</v>
      </c>
      <c r="Z16" s="140"/>
      <c r="AA16" s="140"/>
      <c r="AB16" s="140">
        <v>970</v>
      </c>
      <c r="AC16" s="139" t="s">
        <v>30</v>
      </c>
      <c r="AD16" s="140"/>
      <c r="AE16" s="140"/>
      <c r="AF16" s="140">
        <v>850</v>
      </c>
      <c r="AG16" s="140"/>
      <c r="AH16" s="140"/>
      <c r="AI16" s="140"/>
      <c r="AJ16" s="140"/>
      <c r="AK16" s="140"/>
      <c r="AL16" s="140"/>
      <c r="AM16" s="140"/>
      <c r="AN16" s="140"/>
      <c r="AO16" s="132" t="s">
        <v>30</v>
      </c>
      <c r="AP16" s="132">
        <f t="shared" si="0"/>
        <v>850</v>
      </c>
      <c r="AQ16" s="140" t="s">
        <v>28</v>
      </c>
      <c r="AR16" s="140">
        <v>851</v>
      </c>
    </row>
    <row r="17" spans="1:44">
      <c r="A17" s="219"/>
      <c r="B17" s="210"/>
      <c r="C17" s="55" t="s">
        <v>131</v>
      </c>
      <c r="D17" s="11" t="s">
        <v>132</v>
      </c>
      <c r="E17" s="157" t="s">
        <v>25</v>
      </c>
      <c r="F17" s="139"/>
      <c r="G17" s="139"/>
      <c r="H17" s="139">
        <v>1078</v>
      </c>
      <c r="I17" s="157" t="s">
        <v>26</v>
      </c>
      <c r="J17" s="139"/>
      <c r="K17" s="139"/>
      <c r="L17" s="139">
        <v>1280</v>
      </c>
      <c r="M17" s="155" t="s">
        <v>27</v>
      </c>
      <c r="N17" s="139"/>
      <c r="O17" s="139"/>
      <c r="P17" s="139">
        <v>1300</v>
      </c>
      <c r="Q17" s="153" t="s">
        <v>28</v>
      </c>
      <c r="R17" s="139"/>
      <c r="S17" s="139"/>
      <c r="T17" s="139">
        <v>1045</v>
      </c>
      <c r="U17" s="153" t="s">
        <v>31</v>
      </c>
      <c r="V17" s="139"/>
      <c r="W17" s="140"/>
      <c r="X17" s="140">
        <v>1113</v>
      </c>
      <c r="Y17" s="153" t="s">
        <v>29</v>
      </c>
      <c r="Z17" s="140"/>
      <c r="AA17" s="140"/>
      <c r="AB17" s="140">
        <v>1200</v>
      </c>
      <c r="AC17" s="139" t="s">
        <v>30</v>
      </c>
      <c r="AD17" s="140"/>
      <c r="AE17" s="140"/>
      <c r="AF17" s="140">
        <v>1040</v>
      </c>
      <c r="AG17" s="140"/>
      <c r="AH17" s="140"/>
      <c r="AI17" s="140"/>
      <c r="AJ17" s="140"/>
      <c r="AK17" s="140"/>
      <c r="AL17" s="140"/>
      <c r="AM17" s="140"/>
      <c r="AN17" s="140"/>
      <c r="AO17" s="132" t="s">
        <v>30</v>
      </c>
      <c r="AP17" s="132">
        <v>1040</v>
      </c>
      <c r="AQ17" s="140" t="s">
        <v>28</v>
      </c>
      <c r="AR17" s="140">
        <v>1045</v>
      </c>
    </row>
    <row r="18" spans="1:44">
      <c r="A18" s="219"/>
      <c r="B18" s="210" t="s">
        <v>133</v>
      </c>
      <c r="C18" s="61" t="s">
        <v>134</v>
      </c>
      <c r="D18" s="61" t="s">
        <v>135</v>
      </c>
      <c r="E18" s="155" t="s">
        <v>72</v>
      </c>
      <c r="F18" s="139"/>
      <c r="G18" s="139"/>
      <c r="H18" s="139">
        <v>716</v>
      </c>
      <c r="I18" s="155" t="s">
        <v>74</v>
      </c>
      <c r="J18" s="139"/>
      <c r="K18" s="139"/>
      <c r="L18" s="139">
        <v>810</v>
      </c>
      <c r="M18" s="157" t="s">
        <v>76</v>
      </c>
      <c r="N18" s="139"/>
      <c r="O18" s="139"/>
      <c r="P18" s="139">
        <v>830</v>
      </c>
      <c r="Q18" s="157" t="s">
        <v>26</v>
      </c>
      <c r="R18" s="139"/>
      <c r="S18" s="139"/>
      <c r="T18" s="139">
        <v>770</v>
      </c>
      <c r="U18" s="155" t="s">
        <v>27</v>
      </c>
      <c r="V18" s="139"/>
      <c r="W18" s="140"/>
      <c r="X18" s="140">
        <v>790</v>
      </c>
      <c r="Y18" s="153" t="s">
        <v>29</v>
      </c>
      <c r="Z18" s="140"/>
      <c r="AA18" s="140"/>
      <c r="AB18" s="140">
        <v>650</v>
      </c>
      <c r="AC18" s="139" t="s">
        <v>30</v>
      </c>
      <c r="AD18" s="140"/>
      <c r="AE18" s="140"/>
      <c r="AF18" s="140">
        <v>750</v>
      </c>
      <c r="AG18" s="140"/>
      <c r="AH18" s="140"/>
      <c r="AI18" s="140"/>
      <c r="AJ18" s="140"/>
      <c r="AK18" s="140"/>
      <c r="AL18" s="140"/>
      <c r="AM18" s="140"/>
      <c r="AN18" s="140"/>
      <c r="AO18" s="132" t="s">
        <v>29</v>
      </c>
      <c r="AP18" s="132">
        <f t="shared" si="0"/>
        <v>650</v>
      </c>
      <c r="AQ18" s="140" t="s">
        <v>136</v>
      </c>
      <c r="AR18" s="140">
        <v>716</v>
      </c>
    </row>
    <row r="19" spans="1:44">
      <c r="A19" s="219"/>
      <c r="B19" s="210"/>
      <c r="C19" s="61" t="s">
        <v>137</v>
      </c>
      <c r="D19" s="61" t="s">
        <v>138</v>
      </c>
      <c r="E19" s="155" t="s">
        <v>72</v>
      </c>
      <c r="F19" s="139"/>
      <c r="G19" s="139"/>
      <c r="H19" s="139">
        <v>867</v>
      </c>
      <c r="I19" s="155" t="s">
        <v>74</v>
      </c>
      <c r="J19" s="139"/>
      <c r="K19" s="139"/>
      <c r="L19" s="139">
        <v>959</v>
      </c>
      <c r="M19" s="157" t="s">
        <v>76</v>
      </c>
      <c r="N19" s="139"/>
      <c r="O19" s="139"/>
      <c r="P19" s="139">
        <v>980</v>
      </c>
      <c r="Q19" s="157" t="s">
        <v>26</v>
      </c>
      <c r="R19" s="139"/>
      <c r="S19" s="139"/>
      <c r="T19" s="139">
        <v>950</v>
      </c>
      <c r="U19" s="155" t="s">
        <v>27</v>
      </c>
      <c r="V19" s="139"/>
      <c r="W19" s="140"/>
      <c r="X19" s="140">
        <v>990</v>
      </c>
      <c r="Y19" s="153" t="s">
        <v>29</v>
      </c>
      <c r="Z19" s="140"/>
      <c r="AA19" s="140"/>
      <c r="AB19" s="140">
        <v>740</v>
      </c>
      <c r="AC19" s="139" t="s">
        <v>30</v>
      </c>
      <c r="AD19" s="140"/>
      <c r="AE19" s="140"/>
      <c r="AF19" s="140">
        <v>899</v>
      </c>
      <c r="AG19" s="140"/>
      <c r="AH19" s="140"/>
      <c r="AI19" s="140"/>
      <c r="AJ19" s="140"/>
      <c r="AK19" s="140"/>
      <c r="AL19" s="140"/>
      <c r="AM19" s="140"/>
      <c r="AN19" s="140"/>
      <c r="AO19" s="132" t="s">
        <v>29</v>
      </c>
      <c r="AP19" s="132">
        <f t="shared" si="0"/>
        <v>740</v>
      </c>
      <c r="AQ19" s="140" t="s">
        <v>136</v>
      </c>
      <c r="AR19" s="140">
        <v>867</v>
      </c>
    </row>
    <row r="20" spans="1:44">
      <c r="A20" s="219"/>
      <c r="B20" s="210"/>
      <c r="C20" s="61" t="s">
        <v>139</v>
      </c>
      <c r="D20" s="61" t="s">
        <v>140</v>
      </c>
      <c r="E20" s="155" t="s">
        <v>72</v>
      </c>
      <c r="F20" s="139"/>
      <c r="G20" s="139"/>
      <c r="H20" s="139">
        <v>1166</v>
      </c>
      <c r="I20" s="155" t="s">
        <v>74</v>
      </c>
      <c r="J20" s="139"/>
      <c r="K20" s="139"/>
      <c r="L20" s="139">
        <v>1392</v>
      </c>
      <c r="M20" s="157" t="s">
        <v>76</v>
      </c>
      <c r="N20" s="139"/>
      <c r="O20" s="139"/>
      <c r="P20" s="139">
        <v>1392</v>
      </c>
      <c r="Q20" s="157" t="s">
        <v>26</v>
      </c>
      <c r="R20" s="139"/>
      <c r="S20" s="139"/>
      <c r="T20" s="139">
        <v>1110</v>
      </c>
      <c r="U20" s="155" t="s">
        <v>27</v>
      </c>
      <c r="V20" s="139"/>
      <c r="W20" s="140"/>
      <c r="X20" s="140">
        <v>1190</v>
      </c>
      <c r="Y20" s="153" t="s">
        <v>29</v>
      </c>
      <c r="Z20" s="140"/>
      <c r="AA20" s="140"/>
      <c r="AB20" s="140">
        <v>990</v>
      </c>
      <c r="AC20" s="139" t="s">
        <v>30</v>
      </c>
      <c r="AD20" s="140"/>
      <c r="AE20" s="140"/>
      <c r="AF20" s="140">
        <v>1100</v>
      </c>
      <c r="AG20" s="140"/>
      <c r="AH20" s="140"/>
      <c r="AI20" s="140"/>
      <c r="AJ20" s="140"/>
      <c r="AK20" s="140"/>
      <c r="AL20" s="140"/>
      <c r="AM20" s="140"/>
      <c r="AN20" s="140"/>
      <c r="AO20" s="132" t="s">
        <v>29</v>
      </c>
      <c r="AP20" s="132">
        <f t="shared" si="0"/>
        <v>990</v>
      </c>
      <c r="AQ20" s="140" t="s">
        <v>26</v>
      </c>
      <c r="AR20" s="140">
        <v>1110</v>
      </c>
    </row>
    <row r="21" spans="1:44">
      <c r="A21" s="221"/>
      <c r="B21" s="3" t="s">
        <v>32</v>
      </c>
      <c r="C21" s="3"/>
      <c r="D21" s="63" t="s">
        <v>141</v>
      </c>
      <c r="E21" s="155" t="s">
        <v>35</v>
      </c>
      <c r="F21" s="139"/>
      <c r="G21" s="139"/>
      <c r="H21" s="139">
        <v>840</v>
      </c>
      <c r="I21" s="155" t="s">
        <v>36</v>
      </c>
      <c r="J21" s="139"/>
      <c r="K21" s="139"/>
      <c r="L21" s="139">
        <v>850</v>
      </c>
      <c r="M21" s="155" t="s">
        <v>37</v>
      </c>
      <c r="N21" s="139"/>
      <c r="O21" s="139"/>
      <c r="P21" s="139">
        <v>900</v>
      </c>
      <c r="Q21" s="139"/>
      <c r="R21" s="139"/>
      <c r="S21" s="139"/>
      <c r="T21" s="139"/>
      <c r="U21" s="155"/>
      <c r="V21" s="139"/>
      <c r="W21" s="140"/>
      <c r="X21" s="140"/>
      <c r="Y21" s="140"/>
      <c r="Z21" s="140"/>
      <c r="AA21" s="140"/>
      <c r="AB21" s="140"/>
      <c r="AC21" s="140"/>
      <c r="AD21" s="140"/>
      <c r="AE21" s="140"/>
      <c r="AF21" s="140"/>
      <c r="AG21" s="140"/>
      <c r="AH21" s="140"/>
      <c r="AI21" s="140"/>
      <c r="AJ21" s="140"/>
      <c r="AK21" s="140"/>
      <c r="AL21" s="140"/>
      <c r="AM21" s="140"/>
      <c r="AN21" s="140"/>
      <c r="AO21" s="132" t="s">
        <v>35</v>
      </c>
      <c r="AP21" s="132">
        <f t="shared" si="0"/>
        <v>840</v>
      </c>
      <c r="AQ21" s="140" t="s">
        <v>36</v>
      </c>
      <c r="AR21" s="140">
        <v>850</v>
      </c>
    </row>
    <row r="22" spans="1:44" ht="48" customHeight="1">
      <c r="A22" s="222"/>
      <c r="B22" s="210" t="s">
        <v>142</v>
      </c>
      <c r="C22" s="61" t="s">
        <v>143</v>
      </c>
      <c r="D22" s="61" t="s">
        <v>144</v>
      </c>
      <c r="E22" s="162" t="s">
        <v>26</v>
      </c>
      <c r="F22" s="139"/>
      <c r="G22" s="139"/>
      <c r="H22" s="139">
        <v>899</v>
      </c>
      <c r="I22" s="155" t="s">
        <v>27</v>
      </c>
      <c r="J22" s="139"/>
      <c r="K22" s="139"/>
      <c r="L22" s="139">
        <v>930</v>
      </c>
      <c r="M22" s="153" t="s">
        <v>29</v>
      </c>
      <c r="N22" s="139"/>
      <c r="O22" s="139"/>
      <c r="P22" s="139">
        <v>880</v>
      </c>
      <c r="Q22" s="153" t="s">
        <v>30</v>
      </c>
      <c r="R22" s="139"/>
      <c r="S22" s="139"/>
      <c r="T22" s="139">
        <v>890</v>
      </c>
      <c r="U22" s="139"/>
      <c r="V22" s="139"/>
      <c r="W22" s="140"/>
      <c r="X22" s="140"/>
      <c r="Y22" s="140"/>
      <c r="Z22" s="140"/>
      <c r="AA22" s="140"/>
      <c r="AB22" s="140"/>
      <c r="AC22" s="140"/>
      <c r="AD22" s="140"/>
      <c r="AE22" s="140"/>
      <c r="AF22" s="140"/>
      <c r="AG22" s="140"/>
      <c r="AH22" s="140"/>
      <c r="AI22" s="140"/>
      <c r="AJ22" s="140"/>
      <c r="AK22" s="140"/>
      <c r="AL22" s="140"/>
      <c r="AM22" s="140"/>
      <c r="AN22" s="140"/>
      <c r="AO22" s="132" t="s">
        <v>29</v>
      </c>
      <c r="AP22" s="132">
        <f t="shared" si="0"/>
        <v>880</v>
      </c>
      <c r="AQ22" s="140" t="s">
        <v>30</v>
      </c>
      <c r="AR22" s="139">
        <v>890</v>
      </c>
    </row>
    <row r="23" spans="1:44">
      <c r="A23" s="222"/>
      <c r="B23" s="210"/>
      <c r="C23" s="61" t="s">
        <v>145</v>
      </c>
      <c r="D23" s="61" t="s">
        <v>146</v>
      </c>
      <c r="E23" s="162" t="s">
        <v>26</v>
      </c>
      <c r="F23" s="139"/>
      <c r="G23" s="139"/>
      <c r="H23" s="139">
        <v>1099</v>
      </c>
      <c r="I23" s="155" t="s">
        <v>27</v>
      </c>
      <c r="J23" s="139"/>
      <c r="K23" s="139"/>
      <c r="L23" s="139">
        <v>1100</v>
      </c>
      <c r="M23" s="153" t="s">
        <v>29</v>
      </c>
      <c r="N23" s="139"/>
      <c r="O23" s="139"/>
      <c r="P23" s="139">
        <v>980</v>
      </c>
      <c r="Q23" s="153" t="s">
        <v>30</v>
      </c>
      <c r="R23" s="139"/>
      <c r="S23" s="139"/>
      <c r="T23" s="139">
        <v>1050</v>
      </c>
      <c r="U23" s="139"/>
      <c r="V23" s="139"/>
      <c r="W23" s="140"/>
      <c r="X23" s="140"/>
      <c r="Y23" s="140"/>
      <c r="Z23" s="140"/>
      <c r="AA23" s="140"/>
      <c r="AB23" s="140"/>
      <c r="AC23" s="140"/>
      <c r="AD23" s="140"/>
      <c r="AE23" s="140"/>
      <c r="AF23" s="140"/>
      <c r="AG23" s="140"/>
      <c r="AH23" s="140"/>
      <c r="AI23" s="140"/>
      <c r="AJ23" s="140"/>
      <c r="AK23" s="140"/>
      <c r="AL23" s="140"/>
      <c r="AM23" s="140"/>
      <c r="AN23" s="140"/>
      <c r="AO23" s="132" t="s">
        <v>29</v>
      </c>
      <c r="AP23" s="132">
        <f t="shared" si="0"/>
        <v>980</v>
      </c>
      <c r="AQ23" s="140" t="s">
        <v>30</v>
      </c>
      <c r="AR23" s="139">
        <v>1050</v>
      </c>
    </row>
    <row r="24" spans="1:44" ht="25.5">
      <c r="A24" s="222"/>
      <c r="B24" s="210"/>
      <c r="C24" s="61" t="s">
        <v>147</v>
      </c>
      <c r="D24" s="61" t="s">
        <v>148</v>
      </c>
      <c r="E24" s="162" t="s">
        <v>26</v>
      </c>
      <c r="F24" s="139"/>
      <c r="G24" s="139"/>
      <c r="H24" s="139">
        <v>1299</v>
      </c>
      <c r="I24" s="155" t="s">
        <v>27</v>
      </c>
      <c r="J24" s="139"/>
      <c r="K24" s="139"/>
      <c r="L24" s="139">
        <v>1350</v>
      </c>
      <c r="M24" s="153" t="s">
        <v>29</v>
      </c>
      <c r="N24" s="139"/>
      <c r="O24" s="139"/>
      <c r="P24" s="139">
        <v>1190</v>
      </c>
      <c r="Q24" s="153" t="s">
        <v>30</v>
      </c>
      <c r="R24" s="139"/>
      <c r="S24" s="139"/>
      <c r="T24" s="139">
        <v>1290</v>
      </c>
      <c r="U24" s="139"/>
      <c r="V24" s="139"/>
      <c r="W24" s="140"/>
      <c r="X24" s="140"/>
      <c r="Y24" s="140"/>
      <c r="Z24" s="140"/>
      <c r="AA24" s="140"/>
      <c r="AB24" s="140"/>
      <c r="AC24" s="140"/>
      <c r="AD24" s="140"/>
      <c r="AE24" s="140"/>
      <c r="AF24" s="140"/>
      <c r="AG24" s="140"/>
      <c r="AH24" s="140"/>
      <c r="AI24" s="140"/>
      <c r="AJ24" s="140"/>
      <c r="AK24" s="140"/>
      <c r="AL24" s="140"/>
      <c r="AM24" s="140"/>
      <c r="AN24" s="140"/>
      <c r="AO24" s="132" t="s">
        <v>29</v>
      </c>
      <c r="AP24" s="132">
        <f t="shared" si="0"/>
        <v>1190</v>
      </c>
      <c r="AQ24" s="140" t="s">
        <v>30</v>
      </c>
      <c r="AR24" s="139">
        <v>1290</v>
      </c>
    </row>
    <row r="25" spans="1:44" ht="36">
      <c r="A25" s="219" t="s">
        <v>149</v>
      </c>
      <c r="B25" s="210" t="s">
        <v>22</v>
      </c>
      <c r="C25" s="55" t="s">
        <v>150</v>
      </c>
      <c r="D25" s="64" t="s">
        <v>151</v>
      </c>
      <c r="E25" s="157" t="s">
        <v>25</v>
      </c>
      <c r="F25" s="139"/>
      <c r="G25" s="139"/>
      <c r="H25" s="139">
        <v>5885</v>
      </c>
      <c r="I25" s="157" t="s">
        <v>26</v>
      </c>
      <c r="J25" s="139"/>
      <c r="K25" s="139"/>
      <c r="L25" s="139">
        <v>6750</v>
      </c>
      <c r="M25" s="155" t="s">
        <v>27</v>
      </c>
      <c r="N25" s="139"/>
      <c r="O25" s="139"/>
      <c r="P25" s="139">
        <v>6680</v>
      </c>
      <c r="Q25" s="153" t="s">
        <v>28</v>
      </c>
      <c r="R25" s="139"/>
      <c r="S25" s="139"/>
      <c r="T25" s="139">
        <v>5745</v>
      </c>
      <c r="U25" s="153" t="s">
        <v>31</v>
      </c>
      <c r="V25" s="139"/>
      <c r="W25" s="140"/>
      <c r="X25" s="140">
        <v>6120</v>
      </c>
      <c r="Y25" s="153" t="s">
        <v>29</v>
      </c>
      <c r="Z25" s="140"/>
      <c r="AA25" s="140"/>
      <c r="AB25" s="133">
        <v>6350</v>
      </c>
      <c r="AC25" s="139" t="s">
        <v>30</v>
      </c>
      <c r="AD25" s="140"/>
      <c r="AE25" s="140"/>
      <c r="AF25" s="140">
        <v>5670</v>
      </c>
      <c r="AG25" s="140"/>
      <c r="AH25" s="140"/>
      <c r="AI25" s="140"/>
      <c r="AJ25" s="140"/>
      <c r="AK25" s="140"/>
      <c r="AL25" s="140"/>
      <c r="AM25" s="140"/>
      <c r="AN25" s="140"/>
      <c r="AO25" s="132" t="s">
        <v>30</v>
      </c>
      <c r="AP25" s="132">
        <f t="shared" si="0"/>
        <v>5670</v>
      </c>
      <c r="AQ25" s="139" t="s">
        <v>28</v>
      </c>
      <c r="AR25" s="139">
        <v>5745</v>
      </c>
    </row>
    <row r="26" spans="1:44" ht="36">
      <c r="A26" s="221"/>
      <c r="B26" s="210"/>
      <c r="C26" s="55" t="s">
        <v>152</v>
      </c>
      <c r="D26" s="64" t="s">
        <v>153</v>
      </c>
      <c r="E26" s="157" t="s">
        <v>25</v>
      </c>
      <c r="F26" s="139"/>
      <c r="G26" s="139"/>
      <c r="H26" s="139">
        <v>7458</v>
      </c>
      <c r="I26" s="157" t="s">
        <v>26</v>
      </c>
      <c r="J26" s="139"/>
      <c r="K26" s="139"/>
      <c r="L26" s="139">
        <v>8150</v>
      </c>
      <c r="M26" s="155" t="s">
        <v>27</v>
      </c>
      <c r="N26" s="139"/>
      <c r="O26" s="139"/>
      <c r="P26" s="139">
        <v>8350</v>
      </c>
      <c r="Q26" s="153" t="s">
        <v>28</v>
      </c>
      <c r="R26" s="139"/>
      <c r="S26" s="139"/>
      <c r="T26" s="139">
        <v>7285</v>
      </c>
      <c r="U26" s="153" t="s">
        <v>31</v>
      </c>
      <c r="V26" s="139"/>
      <c r="W26" s="140"/>
      <c r="X26" s="140">
        <v>7756</v>
      </c>
      <c r="Y26" s="153" t="s">
        <v>29</v>
      </c>
      <c r="Z26" s="140"/>
      <c r="AA26" s="140"/>
      <c r="AB26" s="140">
        <v>7900</v>
      </c>
      <c r="AC26" s="139" t="s">
        <v>30</v>
      </c>
      <c r="AD26" s="140"/>
      <c r="AE26" s="140"/>
      <c r="AF26" s="140">
        <v>7180</v>
      </c>
      <c r="AG26" s="140"/>
      <c r="AH26" s="140"/>
      <c r="AI26" s="140"/>
      <c r="AJ26" s="140"/>
      <c r="AK26" s="140"/>
      <c r="AL26" s="140"/>
      <c r="AM26" s="140"/>
      <c r="AN26" s="140"/>
      <c r="AO26" s="132" t="s">
        <v>30</v>
      </c>
      <c r="AP26" s="132">
        <f t="shared" si="0"/>
        <v>7180</v>
      </c>
      <c r="AQ26" s="139" t="s">
        <v>28</v>
      </c>
      <c r="AR26" s="139">
        <v>7285</v>
      </c>
    </row>
    <row r="27" spans="1:44" ht="36">
      <c r="A27" s="221"/>
      <c r="B27" s="210"/>
      <c r="C27" s="55" t="s">
        <v>154</v>
      </c>
      <c r="D27" s="64" t="s">
        <v>155</v>
      </c>
      <c r="E27" s="157" t="s">
        <v>25</v>
      </c>
      <c r="F27" s="139"/>
      <c r="G27" s="139"/>
      <c r="H27" s="139">
        <v>8690</v>
      </c>
      <c r="I27" s="157" t="s">
        <v>26</v>
      </c>
      <c r="J27" s="139"/>
      <c r="K27" s="139"/>
      <c r="L27" s="139">
        <v>8800</v>
      </c>
      <c r="M27" s="155" t="s">
        <v>27</v>
      </c>
      <c r="N27" s="139"/>
      <c r="O27" s="139"/>
      <c r="P27" s="139">
        <v>8800</v>
      </c>
      <c r="Q27" s="153" t="s">
        <v>28</v>
      </c>
      <c r="R27" s="139"/>
      <c r="S27" s="139"/>
      <c r="T27" s="139">
        <v>8500</v>
      </c>
      <c r="U27" s="153" t="s">
        <v>31</v>
      </c>
      <c r="V27" s="139"/>
      <c r="W27" s="140"/>
      <c r="X27" s="140">
        <v>9056</v>
      </c>
      <c r="Y27" s="153" t="s">
        <v>29</v>
      </c>
      <c r="Z27" s="140"/>
      <c r="AA27" s="140"/>
      <c r="AB27" s="140">
        <v>8700</v>
      </c>
      <c r="AC27" s="139" t="s">
        <v>30</v>
      </c>
      <c r="AD27" s="140"/>
      <c r="AE27" s="140"/>
      <c r="AF27" s="140">
        <v>8370</v>
      </c>
      <c r="AG27" s="140"/>
      <c r="AH27" s="140"/>
      <c r="AI27" s="140"/>
      <c r="AJ27" s="140"/>
      <c r="AK27" s="140"/>
      <c r="AL27" s="140"/>
      <c r="AM27" s="140"/>
      <c r="AN27" s="140"/>
      <c r="AO27" s="132" t="s">
        <v>30</v>
      </c>
      <c r="AP27" s="132">
        <f t="shared" si="0"/>
        <v>8370</v>
      </c>
      <c r="AQ27" s="139" t="s">
        <v>28</v>
      </c>
      <c r="AR27" s="139">
        <v>8500</v>
      </c>
    </row>
    <row r="28" spans="1:44" ht="25.5">
      <c r="A28" s="221"/>
      <c r="B28" s="210" t="s">
        <v>133</v>
      </c>
      <c r="C28" s="55" t="s">
        <v>156</v>
      </c>
      <c r="D28" s="11" t="s">
        <v>157</v>
      </c>
      <c r="E28" s="155" t="s">
        <v>72</v>
      </c>
      <c r="F28" s="139"/>
      <c r="G28" s="139"/>
      <c r="H28" s="139">
        <v>7000</v>
      </c>
      <c r="I28" s="157" t="s">
        <v>74</v>
      </c>
      <c r="J28" s="139"/>
      <c r="K28" s="139"/>
      <c r="L28" s="139">
        <v>7329</v>
      </c>
      <c r="M28" s="157" t="s">
        <v>76</v>
      </c>
      <c r="N28" s="139"/>
      <c r="O28" s="139"/>
      <c r="P28" s="139">
        <v>7703</v>
      </c>
      <c r="Q28" s="157" t="s">
        <v>26</v>
      </c>
      <c r="R28" s="139"/>
      <c r="S28" s="139"/>
      <c r="T28" s="139">
        <v>8800</v>
      </c>
      <c r="U28" s="155" t="s">
        <v>27</v>
      </c>
      <c r="V28" s="139"/>
      <c r="W28" s="140"/>
      <c r="X28" s="140">
        <v>8990</v>
      </c>
      <c r="Y28" s="153" t="s">
        <v>29</v>
      </c>
      <c r="Z28" s="140"/>
      <c r="AA28" s="140"/>
      <c r="AB28" s="140">
        <v>7980</v>
      </c>
      <c r="AC28" s="139" t="s">
        <v>30</v>
      </c>
      <c r="AD28" s="140"/>
      <c r="AE28" s="140"/>
      <c r="AF28" s="140">
        <v>8650</v>
      </c>
      <c r="AG28" s="140"/>
      <c r="AH28" s="140"/>
      <c r="AI28" s="140"/>
      <c r="AJ28" s="140"/>
      <c r="AK28" s="140"/>
      <c r="AL28" s="140"/>
      <c r="AM28" s="140"/>
      <c r="AN28" s="140"/>
      <c r="AO28" s="132" t="s">
        <v>136</v>
      </c>
      <c r="AP28" s="132">
        <f t="shared" si="0"/>
        <v>7000</v>
      </c>
      <c r="AQ28" s="140" t="s">
        <v>158</v>
      </c>
      <c r="AR28" s="139">
        <v>7329</v>
      </c>
    </row>
    <row r="29" spans="1:44" ht="25.5">
      <c r="A29" s="221"/>
      <c r="B29" s="210"/>
      <c r="C29" s="55" t="s">
        <v>156</v>
      </c>
      <c r="D29" s="11" t="s">
        <v>159</v>
      </c>
      <c r="E29" s="155" t="s">
        <v>72</v>
      </c>
      <c r="F29" s="139"/>
      <c r="G29" s="139"/>
      <c r="H29" s="139">
        <v>8752</v>
      </c>
      <c r="I29" s="157" t="s">
        <v>74</v>
      </c>
      <c r="J29" s="139"/>
      <c r="K29" s="139"/>
      <c r="L29" s="139">
        <v>9337</v>
      </c>
      <c r="M29" s="157" t="s">
        <v>76</v>
      </c>
      <c r="N29" s="139"/>
      <c r="O29" s="139"/>
      <c r="P29" s="139">
        <v>9455</v>
      </c>
      <c r="Q29" s="157" t="s">
        <v>26</v>
      </c>
      <c r="R29" s="139"/>
      <c r="S29" s="139"/>
      <c r="T29" s="139">
        <v>11690</v>
      </c>
      <c r="U29" s="155" t="s">
        <v>27</v>
      </c>
      <c r="V29" s="139"/>
      <c r="W29" s="140"/>
      <c r="X29" s="140">
        <v>11690</v>
      </c>
      <c r="Y29" s="153" t="s">
        <v>29</v>
      </c>
      <c r="Z29" s="140"/>
      <c r="AA29" s="140"/>
      <c r="AB29" s="140">
        <v>9870</v>
      </c>
      <c r="AC29" s="139" t="s">
        <v>30</v>
      </c>
      <c r="AD29" s="140"/>
      <c r="AE29" s="140"/>
      <c r="AF29" s="140">
        <v>11500</v>
      </c>
      <c r="AG29" s="140"/>
      <c r="AH29" s="140"/>
      <c r="AI29" s="140"/>
      <c r="AJ29" s="140"/>
      <c r="AK29" s="140"/>
      <c r="AL29" s="140"/>
      <c r="AM29" s="140"/>
      <c r="AN29" s="140"/>
      <c r="AO29" s="132" t="s">
        <v>136</v>
      </c>
      <c r="AP29" s="132">
        <f t="shared" si="0"/>
        <v>8752</v>
      </c>
      <c r="AQ29" s="140" t="s">
        <v>158</v>
      </c>
      <c r="AR29" s="139">
        <v>9337</v>
      </c>
    </row>
    <row r="30" spans="1:44" ht="25.5">
      <c r="A30" s="221"/>
      <c r="B30" s="210"/>
      <c r="C30" s="55" t="s">
        <v>160</v>
      </c>
      <c r="D30" s="11" t="s">
        <v>161</v>
      </c>
      <c r="E30" s="155" t="s">
        <v>72</v>
      </c>
      <c r="F30" s="139"/>
      <c r="G30" s="139"/>
      <c r="H30" s="139">
        <v>8202</v>
      </c>
      <c r="I30" s="157" t="s">
        <v>74</v>
      </c>
      <c r="J30" s="139"/>
      <c r="K30" s="139"/>
      <c r="L30" s="139">
        <v>8845</v>
      </c>
      <c r="M30" s="157" t="s">
        <v>76</v>
      </c>
      <c r="N30" s="139"/>
      <c r="O30" s="139"/>
      <c r="P30" s="139">
        <v>8903</v>
      </c>
      <c r="Q30" s="157" t="s">
        <v>26</v>
      </c>
      <c r="R30" s="139"/>
      <c r="S30" s="139"/>
      <c r="T30" s="139">
        <v>10550</v>
      </c>
      <c r="U30" s="155" t="s">
        <v>27</v>
      </c>
      <c r="V30" s="139"/>
      <c r="W30" s="140"/>
      <c r="X30" s="140">
        <v>10550</v>
      </c>
      <c r="Y30" s="153" t="s">
        <v>29</v>
      </c>
      <c r="Z30" s="140"/>
      <c r="AA30" s="140"/>
      <c r="AB30" s="140">
        <v>9600</v>
      </c>
      <c r="AC30" s="139" t="s">
        <v>30</v>
      </c>
      <c r="AD30" s="140"/>
      <c r="AE30" s="140"/>
      <c r="AF30" s="140">
        <v>10350</v>
      </c>
      <c r="AG30" s="140"/>
      <c r="AH30" s="140"/>
      <c r="AI30" s="140"/>
      <c r="AJ30" s="140"/>
      <c r="AK30" s="140"/>
      <c r="AL30" s="140"/>
      <c r="AM30" s="140"/>
      <c r="AN30" s="140"/>
      <c r="AO30" s="132" t="s">
        <v>136</v>
      </c>
      <c r="AP30" s="132">
        <f t="shared" si="0"/>
        <v>8202</v>
      </c>
      <c r="AQ30" s="140" t="s">
        <v>158</v>
      </c>
      <c r="AR30" s="139">
        <v>8845</v>
      </c>
    </row>
    <row r="31" spans="1:44" ht="25.5">
      <c r="A31" s="221"/>
      <c r="B31" s="210"/>
      <c r="C31" s="55" t="s">
        <v>160</v>
      </c>
      <c r="D31" s="11" t="s">
        <v>162</v>
      </c>
      <c r="E31" s="155" t="s">
        <v>72</v>
      </c>
      <c r="F31" s="139"/>
      <c r="G31" s="139"/>
      <c r="H31" s="139">
        <v>9631</v>
      </c>
      <c r="I31" s="157" t="s">
        <v>74</v>
      </c>
      <c r="J31" s="139"/>
      <c r="K31" s="139"/>
      <c r="L31" s="139">
        <v>10330</v>
      </c>
      <c r="M31" s="157" t="s">
        <v>76</v>
      </c>
      <c r="N31" s="139"/>
      <c r="O31" s="139"/>
      <c r="P31" s="139">
        <v>10682</v>
      </c>
      <c r="Q31" s="157" t="s">
        <v>26</v>
      </c>
      <c r="R31" s="139"/>
      <c r="S31" s="139"/>
      <c r="T31" s="139">
        <v>11790</v>
      </c>
      <c r="U31" s="155" t="s">
        <v>27</v>
      </c>
      <c r="V31" s="139"/>
      <c r="W31" s="140"/>
      <c r="X31" s="140">
        <v>12000</v>
      </c>
      <c r="Y31" s="153" t="s">
        <v>29</v>
      </c>
      <c r="Z31" s="140"/>
      <c r="AA31" s="140"/>
      <c r="AB31" s="140">
        <v>11250</v>
      </c>
      <c r="AC31" s="139" t="s">
        <v>30</v>
      </c>
      <c r="AD31" s="140"/>
      <c r="AE31" s="140"/>
      <c r="AF31" s="140">
        <v>11770</v>
      </c>
      <c r="AG31" s="140"/>
      <c r="AH31" s="140"/>
      <c r="AI31" s="140"/>
      <c r="AJ31" s="140"/>
      <c r="AK31" s="140"/>
      <c r="AL31" s="140"/>
      <c r="AM31" s="140"/>
      <c r="AN31" s="140"/>
      <c r="AO31" s="132" t="s">
        <v>136</v>
      </c>
      <c r="AP31" s="132">
        <f t="shared" si="0"/>
        <v>9631</v>
      </c>
      <c r="AQ31" s="140" t="s">
        <v>158</v>
      </c>
      <c r="AR31" s="139">
        <v>10330</v>
      </c>
    </row>
    <row r="32" spans="1:44" ht="84">
      <c r="A32" s="222"/>
      <c r="B32" s="210" t="s">
        <v>142</v>
      </c>
      <c r="C32" s="55" t="s">
        <v>163</v>
      </c>
      <c r="D32" s="11" t="s">
        <v>164</v>
      </c>
      <c r="E32" s="157" t="s">
        <v>26</v>
      </c>
      <c r="F32" s="139"/>
      <c r="G32" s="139"/>
      <c r="H32" s="139">
        <v>7590</v>
      </c>
      <c r="I32" s="155" t="s">
        <v>27</v>
      </c>
      <c r="J32" s="139"/>
      <c r="K32" s="139"/>
      <c r="L32" s="139">
        <v>7790</v>
      </c>
      <c r="M32" s="153" t="s">
        <v>29</v>
      </c>
      <c r="N32" s="139"/>
      <c r="O32" s="139"/>
      <c r="P32" s="139">
        <v>7300</v>
      </c>
      <c r="Q32" s="153" t="s">
        <v>30</v>
      </c>
      <c r="R32" s="139"/>
      <c r="S32" s="139"/>
      <c r="T32" s="139">
        <v>7550</v>
      </c>
      <c r="U32" s="139"/>
      <c r="V32" s="139"/>
      <c r="W32" s="140"/>
      <c r="X32" s="140"/>
      <c r="Y32" s="140"/>
      <c r="Z32" s="140"/>
      <c r="AA32" s="140"/>
      <c r="AB32" s="140"/>
      <c r="AC32" s="140"/>
      <c r="AD32" s="140"/>
      <c r="AE32" s="140"/>
      <c r="AF32" s="140"/>
      <c r="AG32" s="140"/>
      <c r="AH32" s="140"/>
      <c r="AI32" s="140"/>
      <c r="AJ32" s="140"/>
      <c r="AK32" s="140"/>
      <c r="AL32" s="140"/>
      <c r="AM32" s="140"/>
      <c r="AN32" s="140"/>
      <c r="AO32" s="132" t="s">
        <v>29</v>
      </c>
      <c r="AP32" s="132">
        <f t="shared" si="0"/>
        <v>7300</v>
      </c>
      <c r="AQ32" s="140" t="s">
        <v>30</v>
      </c>
      <c r="AR32" s="139">
        <v>7550</v>
      </c>
    </row>
    <row r="33" spans="1:44" ht="84">
      <c r="A33" s="222"/>
      <c r="B33" s="210"/>
      <c r="C33" s="55" t="s">
        <v>163</v>
      </c>
      <c r="D33" s="11" t="s">
        <v>165</v>
      </c>
      <c r="E33" s="157" t="s">
        <v>26</v>
      </c>
      <c r="F33" s="139"/>
      <c r="G33" s="139"/>
      <c r="H33" s="139">
        <v>8690</v>
      </c>
      <c r="I33" s="155" t="s">
        <v>27</v>
      </c>
      <c r="J33" s="139"/>
      <c r="K33" s="139"/>
      <c r="L33" s="139">
        <v>8990</v>
      </c>
      <c r="M33" s="153" t="s">
        <v>29</v>
      </c>
      <c r="N33" s="139"/>
      <c r="O33" s="139"/>
      <c r="P33" s="139">
        <v>8300</v>
      </c>
      <c r="Q33" s="153" t="s">
        <v>30</v>
      </c>
      <c r="R33" s="139"/>
      <c r="S33" s="139"/>
      <c r="T33" s="139">
        <v>8550</v>
      </c>
      <c r="U33" s="139"/>
      <c r="V33" s="139"/>
      <c r="W33" s="140"/>
      <c r="X33" s="140"/>
      <c r="Y33" s="140"/>
      <c r="Z33" s="140"/>
      <c r="AA33" s="140"/>
      <c r="AB33" s="140"/>
      <c r="AC33" s="140"/>
      <c r="AD33" s="140"/>
      <c r="AE33" s="140"/>
      <c r="AF33" s="140"/>
      <c r="AG33" s="140"/>
      <c r="AH33" s="140"/>
      <c r="AI33" s="140"/>
      <c r="AJ33" s="140"/>
      <c r="AK33" s="140"/>
      <c r="AL33" s="140"/>
      <c r="AM33" s="140"/>
      <c r="AN33" s="140"/>
      <c r="AO33" s="132" t="s">
        <v>29</v>
      </c>
      <c r="AP33" s="132">
        <f t="shared" si="0"/>
        <v>8300</v>
      </c>
      <c r="AQ33" s="140" t="s">
        <v>30</v>
      </c>
      <c r="AR33" s="139">
        <v>8550</v>
      </c>
    </row>
    <row r="34" spans="1:44" ht="84">
      <c r="A34" s="222"/>
      <c r="B34" s="210"/>
      <c r="C34" s="55" t="s">
        <v>163</v>
      </c>
      <c r="D34" s="11" t="s">
        <v>166</v>
      </c>
      <c r="E34" s="157" t="s">
        <v>26</v>
      </c>
      <c r="F34" s="139"/>
      <c r="G34" s="139"/>
      <c r="H34" s="139">
        <v>9590</v>
      </c>
      <c r="I34" s="155" t="s">
        <v>27</v>
      </c>
      <c r="J34" s="139"/>
      <c r="K34" s="139"/>
      <c r="L34" s="139">
        <v>9690</v>
      </c>
      <c r="M34" s="153" t="s">
        <v>29</v>
      </c>
      <c r="N34" s="139"/>
      <c r="O34" s="139"/>
      <c r="P34" s="139">
        <v>9200</v>
      </c>
      <c r="Q34" s="153" t="s">
        <v>30</v>
      </c>
      <c r="R34" s="139"/>
      <c r="S34" s="139"/>
      <c r="T34" s="139">
        <v>9550</v>
      </c>
      <c r="U34" s="139"/>
      <c r="V34" s="139"/>
      <c r="W34" s="140"/>
      <c r="X34" s="140"/>
      <c r="Y34" s="140"/>
      <c r="Z34" s="140"/>
      <c r="AA34" s="140"/>
      <c r="AB34" s="140"/>
      <c r="AC34" s="140"/>
      <c r="AD34" s="140"/>
      <c r="AE34" s="140"/>
      <c r="AF34" s="140"/>
      <c r="AG34" s="140"/>
      <c r="AH34" s="140"/>
      <c r="AI34" s="140"/>
      <c r="AJ34" s="140"/>
      <c r="AK34" s="140"/>
      <c r="AL34" s="140"/>
      <c r="AM34" s="140"/>
      <c r="AN34" s="140"/>
      <c r="AO34" s="132" t="s">
        <v>29</v>
      </c>
      <c r="AP34" s="132">
        <f t="shared" si="0"/>
        <v>9200</v>
      </c>
      <c r="AQ34" s="140" t="s">
        <v>30</v>
      </c>
      <c r="AR34" s="139">
        <v>9550</v>
      </c>
    </row>
    <row r="35" spans="1:44" ht="24">
      <c r="A35" s="222"/>
      <c r="B35" s="211"/>
      <c r="C35" s="55" t="s">
        <v>167</v>
      </c>
      <c r="D35" s="11" t="s">
        <v>168</v>
      </c>
      <c r="E35" s="157" t="s">
        <v>26</v>
      </c>
      <c r="F35" s="139"/>
      <c r="G35" s="139"/>
      <c r="H35" s="139">
        <v>10790</v>
      </c>
      <c r="I35" s="155" t="s">
        <v>27</v>
      </c>
      <c r="J35" s="139"/>
      <c r="K35" s="139"/>
      <c r="L35" s="139">
        <v>10900</v>
      </c>
      <c r="M35" s="153" t="s">
        <v>29</v>
      </c>
      <c r="N35" s="139"/>
      <c r="O35" s="139"/>
      <c r="P35" s="139">
        <v>10600</v>
      </c>
      <c r="Q35" s="153" t="s">
        <v>30</v>
      </c>
      <c r="R35" s="139"/>
      <c r="S35" s="139"/>
      <c r="T35" s="139">
        <v>10700</v>
      </c>
      <c r="U35" s="139"/>
      <c r="V35" s="139"/>
      <c r="W35" s="140"/>
      <c r="X35" s="140"/>
      <c r="Y35" s="140"/>
      <c r="Z35" s="140"/>
      <c r="AA35" s="140"/>
      <c r="AB35" s="140"/>
      <c r="AC35" s="140"/>
      <c r="AD35" s="140"/>
      <c r="AE35" s="140"/>
      <c r="AF35" s="140"/>
      <c r="AG35" s="140"/>
      <c r="AH35" s="140"/>
      <c r="AI35" s="140"/>
      <c r="AJ35" s="140"/>
      <c r="AK35" s="140"/>
      <c r="AL35" s="140"/>
      <c r="AM35" s="140"/>
      <c r="AN35" s="140"/>
      <c r="AO35" s="132" t="s">
        <v>29</v>
      </c>
      <c r="AP35" s="132">
        <f t="shared" si="0"/>
        <v>10600</v>
      </c>
      <c r="AQ35" s="140" t="s">
        <v>30</v>
      </c>
      <c r="AR35" s="139">
        <v>10700</v>
      </c>
    </row>
    <row r="36" spans="1:44" ht="24">
      <c r="A36" s="222"/>
      <c r="B36" s="211"/>
      <c r="C36" s="55" t="s">
        <v>167</v>
      </c>
      <c r="D36" s="11" t="s">
        <v>169</v>
      </c>
      <c r="E36" s="157" t="s">
        <v>26</v>
      </c>
      <c r="F36" s="139"/>
      <c r="G36" s="139"/>
      <c r="H36" s="139">
        <v>11950</v>
      </c>
      <c r="I36" s="155" t="s">
        <v>27</v>
      </c>
      <c r="J36" s="139"/>
      <c r="K36" s="139"/>
      <c r="L36" s="139">
        <v>12100</v>
      </c>
      <c r="M36" s="153" t="s">
        <v>29</v>
      </c>
      <c r="N36" s="139"/>
      <c r="O36" s="139"/>
      <c r="P36" s="139">
        <v>11500</v>
      </c>
      <c r="Q36" s="153" t="s">
        <v>30</v>
      </c>
      <c r="R36" s="139"/>
      <c r="S36" s="139"/>
      <c r="T36" s="139">
        <v>11850</v>
      </c>
      <c r="U36" s="139"/>
      <c r="V36" s="139"/>
      <c r="W36" s="140"/>
      <c r="X36" s="140"/>
      <c r="Y36" s="140"/>
      <c r="Z36" s="140"/>
      <c r="AA36" s="140"/>
      <c r="AB36" s="140"/>
      <c r="AC36" s="140"/>
      <c r="AD36" s="140"/>
      <c r="AE36" s="140"/>
      <c r="AF36" s="140"/>
      <c r="AG36" s="140"/>
      <c r="AH36" s="140"/>
      <c r="AI36" s="140"/>
      <c r="AJ36" s="140"/>
      <c r="AK36" s="140"/>
      <c r="AL36" s="140"/>
      <c r="AM36" s="140"/>
      <c r="AN36" s="140"/>
      <c r="AO36" s="132" t="s">
        <v>29</v>
      </c>
      <c r="AP36" s="132">
        <f t="shared" si="0"/>
        <v>11500</v>
      </c>
      <c r="AQ36" s="140" t="s">
        <v>30</v>
      </c>
      <c r="AR36" s="139">
        <v>11850</v>
      </c>
    </row>
    <row r="37" spans="1:44">
      <c r="A37" s="219" t="s">
        <v>170</v>
      </c>
      <c r="B37" s="65" t="s">
        <v>171</v>
      </c>
      <c r="C37" s="65" t="s">
        <v>172</v>
      </c>
      <c r="D37" s="66" t="s">
        <v>173</v>
      </c>
      <c r="E37" s="157" t="s">
        <v>26</v>
      </c>
      <c r="F37" s="139"/>
      <c r="G37" s="139"/>
      <c r="H37" s="139">
        <v>6500</v>
      </c>
      <c r="I37" s="155" t="s">
        <v>27</v>
      </c>
      <c r="J37" s="139"/>
      <c r="K37" s="139"/>
      <c r="L37" s="139">
        <v>6600</v>
      </c>
      <c r="M37" s="153" t="s">
        <v>29</v>
      </c>
      <c r="N37" s="139"/>
      <c r="O37" s="139"/>
      <c r="P37" s="139">
        <v>7100</v>
      </c>
      <c r="Q37" s="153" t="s">
        <v>30</v>
      </c>
      <c r="R37" s="139"/>
      <c r="S37" s="139"/>
      <c r="T37" s="139">
        <v>6799</v>
      </c>
      <c r="U37" s="139"/>
      <c r="V37" s="139"/>
      <c r="W37" s="140"/>
      <c r="X37" s="140"/>
      <c r="Y37" s="140"/>
      <c r="Z37" s="140"/>
      <c r="AA37" s="140"/>
      <c r="AB37" s="140"/>
      <c r="AC37" s="140"/>
      <c r="AD37" s="140"/>
      <c r="AE37" s="140"/>
      <c r="AF37" s="140"/>
      <c r="AG37" s="140"/>
      <c r="AH37" s="140"/>
      <c r="AI37" s="140"/>
      <c r="AJ37" s="140"/>
      <c r="AK37" s="140"/>
      <c r="AL37" s="140"/>
      <c r="AM37" s="140"/>
      <c r="AN37" s="140"/>
      <c r="AO37" s="144" t="s">
        <v>26</v>
      </c>
      <c r="AP37" s="132">
        <f t="shared" si="0"/>
        <v>6500</v>
      </c>
      <c r="AQ37" s="141" t="s">
        <v>27</v>
      </c>
      <c r="AR37" s="139">
        <v>6600</v>
      </c>
    </row>
    <row r="38" spans="1:44">
      <c r="A38" s="223"/>
      <c r="B38" s="65" t="s">
        <v>174</v>
      </c>
      <c r="C38" s="65" t="s">
        <v>175</v>
      </c>
      <c r="D38" s="66" t="s">
        <v>176</v>
      </c>
      <c r="E38" s="157" t="s">
        <v>26</v>
      </c>
      <c r="F38" s="139"/>
      <c r="G38" s="139"/>
      <c r="H38" s="139">
        <v>4050</v>
      </c>
      <c r="I38" s="155" t="s">
        <v>27</v>
      </c>
      <c r="J38" s="139"/>
      <c r="K38" s="139"/>
      <c r="L38" s="139">
        <v>4150</v>
      </c>
      <c r="M38" s="153" t="s">
        <v>29</v>
      </c>
      <c r="N38" s="139"/>
      <c r="O38" s="139"/>
      <c r="P38" s="139">
        <v>4200</v>
      </c>
      <c r="Q38" s="153" t="s">
        <v>30</v>
      </c>
      <c r="R38" s="139"/>
      <c r="S38" s="139"/>
      <c r="T38" s="139">
        <v>4450</v>
      </c>
      <c r="U38" s="139"/>
      <c r="V38" s="139"/>
      <c r="W38" s="140"/>
      <c r="X38" s="140"/>
      <c r="Y38" s="140"/>
      <c r="Z38" s="140"/>
      <c r="AA38" s="140"/>
      <c r="AB38" s="140"/>
      <c r="AC38" s="140"/>
      <c r="AD38" s="140"/>
      <c r="AE38" s="140"/>
      <c r="AF38" s="140"/>
      <c r="AG38" s="140"/>
      <c r="AH38" s="140"/>
      <c r="AI38" s="140"/>
      <c r="AJ38" s="140"/>
      <c r="AK38" s="140"/>
      <c r="AL38" s="140"/>
      <c r="AM38" s="140"/>
      <c r="AN38" s="140"/>
      <c r="AO38" s="144" t="s">
        <v>26</v>
      </c>
      <c r="AP38" s="132">
        <f t="shared" si="0"/>
        <v>4050</v>
      </c>
      <c r="AQ38" s="141" t="s">
        <v>27</v>
      </c>
      <c r="AR38" s="139">
        <v>4150</v>
      </c>
    </row>
    <row r="39" spans="1:44">
      <c r="A39" s="223"/>
      <c r="B39" s="65" t="s">
        <v>177</v>
      </c>
      <c r="C39" s="65">
        <v>7240</v>
      </c>
      <c r="D39" s="66" t="s">
        <v>178</v>
      </c>
      <c r="E39" s="157" t="s">
        <v>26</v>
      </c>
      <c r="F39" s="139"/>
      <c r="G39" s="139"/>
      <c r="H39" s="139">
        <v>9590</v>
      </c>
      <c r="I39" s="155" t="s">
        <v>27</v>
      </c>
      <c r="J39" s="139"/>
      <c r="K39" s="139"/>
      <c r="L39" s="139">
        <v>9790</v>
      </c>
      <c r="M39" s="153" t="s">
        <v>29</v>
      </c>
      <c r="N39" s="139"/>
      <c r="O39" s="139"/>
      <c r="P39" s="139">
        <v>8500</v>
      </c>
      <c r="Q39" s="153" t="s">
        <v>30</v>
      </c>
      <c r="R39" s="139"/>
      <c r="S39" s="139"/>
      <c r="T39" s="139">
        <v>9200</v>
      </c>
      <c r="U39" s="139"/>
      <c r="V39" s="139"/>
      <c r="W39" s="140"/>
      <c r="X39" s="140"/>
      <c r="Y39" s="140"/>
      <c r="Z39" s="140"/>
      <c r="AA39" s="140"/>
      <c r="AB39" s="140"/>
      <c r="AC39" s="140"/>
      <c r="AD39" s="140"/>
      <c r="AE39" s="140"/>
      <c r="AF39" s="140"/>
      <c r="AG39" s="140"/>
      <c r="AH39" s="140"/>
      <c r="AI39" s="140"/>
      <c r="AJ39" s="140"/>
      <c r="AK39" s="140"/>
      <c r="AL39" s="140"/>
      <c r="AM39" s="140"/>
      <c r="AN39" s="140"/>
      <c r="AO39" s="132" t="s">
        <v>29</v>
      </c>
      <c r="AP39" s="132">
        <f t="shared" si="0"/>
        <v>8500</v>
      </c>
      <c r="AQ39" s="140" t="s">
        <v>30</v>
      </c>
      <c r="AR39" s="139">
        <v>9200</v>
      </c>
    </row>
    <row r="40" spans="1:44">
      <c r="A40" s="219" t="s">
        <v>179</v>
      </c>
      <c r="B40" s="67" t="s">
        <v>180</v>
      </c>
      <c r="C40" s="47" t="s">
        <v>181</v>
      </c>
      <c r="D40" s="47" t="s">
        <v>182</v>
      </c>
      <c r="E40" s="157" t="s">
        <v>26</v>
      </c>
      <c r="F40" s="139"/>
      <c r="G40" s="139"/>
      <c r="H40" s="139">
        <v>5290</v>
      </c>
      <c r="I40" s="155" t="s">
        <v>27</v>
      </c>
      <c r="J40" s="139"/>
      <c r="K40" s="139"/>
      <c r="L40" s="139">
        <v>5390</v>
      </c>
      <c r="M40" s="153" t="s">
        <v>29</v>
      </c>
      <c r="N40" s="139"/>
      <c r="O40" s="139"/>
      <c r="P40" s="139">
        <v>5000</v>
      </c>
      <c r="Q40" s="153" t="s">
        <v>30</v>
      </c>
      <c r="R40" s="139"/>
      <c r="S40" s="139"/>
      <c r="T40" s="139">
        <v>5100</v>
      </c>
      <c r="U40" s="139"/>
      <c r="V40" s="139"/>
      <c r="W40" s="140"/>
      <c r="X40" s="140"/>
      <c r="Y40" s="140"/>
      <c r="Z40" s="140"/>
      <c r="AA40" s="140"/>
      <c r="AB40" s="140"/>
      <c r="AC40" s="140"/>
      <c r="AD40" s="140"/>
      <c r="AE40" s="140"/>
      <c r="AF40" s="140"/>
      <c r="AG40" s="140"/>
      <c r="AH40" s="140"/>
      <c r="AI40" s="140"/>
      <c r="AJ40" s="140"/>
      <c r="AK40" s="140"/>
      <c r="AL40" s="140"/>
      <c r="AM40" s="140"/>
      <c r="AN40" s="140"/>
      <c r="AO40" s="132" t="s">
        <v>29</v>
      </c>
      <c r="AP40" s="132">
        <f t="shared" si="0"/>
        <v>5000</v>
      </c>
      <c r="AQ40" s="140" t="s">
        <v>30</v>
      </c>
      <c r="AR40" s="139">
        <v>5100</v>
      </c>
    </row>
    <row r="41" spans="1:44">
      <c r="A41" s="223"/>
      <c r="B41" s="67" t="s">
        <v>180</v>
      </c>
      <c r="C41" s="47" t="s">
        <v>183</v>
      </c>
      <c r="D41" s="47" t="s">
        <v>184</v>
      </c>
      <c r="E41" s="157" t="s">
        <v>26</v>
      </c>
      <c r="F41" s="139"/>
      <c r="G41" s="139"/>
      <c r="H41" s="139">
        <v>6890</v>
      </c>
      <c r="I41" s="155" t="s">
        <v>27</v>
      </c>
      <c r="J41" s="139"/>
      <c r="K41" s="139"/>
      <c r="L41" s="139">
        <v>6990</v>
      </c>
      <c r="M41" s="153" t="s">
        <v>29</v>
      </c>
      <c r="N41" s="139"/>
      <c r="O41" s="139"/>
      <c r="P41" s="139">
        <v>6500</v>
      </c>
      <c r="Q41" s="153" t="s">
        <v>30</v>
      </c>
      <c r="R41" s="139"/>
      <c r="S41" s="139"/>
      <c r="T41" s="139">
        <v>6700</v>
      </c>
      <c r="U41" s="139"/>
      <c r="V41" s="139"/>
      <c r="W41" s="140"/>
      <c r="X41" s="140"/>
      <c r="Y41" s="140"/>
      <c r="Z41" s="140"/>
      <c r="AA41" s="140"/>
      <c r="AB41" s="140"/>
      <c r="AC41" s="140"/>
      <c r="AD41" s="140"/>
      <c r="AE41" s="140"/>
      <c r="AF41" s="140"/>
      <c r="AG41" s="140"/>
      <c r="AH41" s="140"/>
      <c r="AI41" s="140"/>
      <c r="AJ41" s="140"/>
      <c r="AK41" s="140"/>
      <c r="AL41" s="140"/>
      <c r="AM41" s="140"/>
      <c r="AN41" s="140"/>
      <c r="AO41" s="132" t="s">
        <v>29</v>
      </c>
      <c r="AP41" s="132">
        <f t="shared" si="0"/>
        <v>6500</v>
      </c>
      <c r="AQ41" s="140" t="s">
        <v>30</v>
      </c>
      <c r="AR41" s="139">
        <v>6700</v>
      </c>
    </row>
    <row r="42" spans="1:44">
      <c r="A42" s="223"/>
      <c r="B42" s="67" t="s">
        <v>185</v>
      </c>
      <c r="C42" s="47" t="s">
        <v>186</v>
      </c>
      <c r="D42" s="47" t="s">
        <v>187</v>
      </c>
      <c r="E42" s="157" t="s">
        <v>26</v>
      </c>
      <c r="F42" s="139"/>
      <c r="G42" s="139"/>
      <c r="H42" s="139">
        <v>4700</v>
      </c>
      <c r="I42" s="155" t="s">
        <v>27</v>
      </c>
      <c r="J42" s="139"/>
      <c r="K42" s="139"/>
      <c r="L42" s="139">
        <v>4990</v>
      </c>
      <c r="M42" s="153" t="s">
        <v>29</v>
      </c>
      <c r="N42" s="139"/>
      <c r="O42" s="139"/>
      <c r="P42" s="139">
        <v>4100</v>
      </c>
      <c r="Q42" s="153" t="s">
        <v>30</v>
      </c>
      <c r="R42" s="139"/>
      <c r="S42" s="139"/>
      <c r="T42" s="139">
        <v>4500</v>
      </c>
      <c r="U42" s="139"/>
      <c r="V42" s="139"/>
      <c r="W42" s="140"/>
      <c r="X42" s="140"/>
      <c r="Y42" s="140"/>
      <c r="Z42" s="140"/>
      <c r="AA42" s="140"/>
      <c r="AB42" s="140"/>
      <c r="AC42" s="140"/>
      <c r="AD42" s="140"/>
      <c r="AE42" s="140"/>
      <c r="AF42" s="140"/>
      <c r="AG42" s="140"/>
      <c r="AH42" s="140"/>
      <c r="AI42" s="140"/>
      <c r="AJ42" s="140"/>
      <c r="AK42" s="140"/>
      <c r="AL42" s="140"/>
      <c r="AM42" s="140"/>
      <c r="AN42" s="140"/>
      <c r="AO42" s="132" t="s">
        <v>29</v>
      </c>
      <c r="AP42" s="132">
        <f t="shared" si="0"/>
        <v>4100</v>
      </c>
      <c r="AQ42" s="140" t="s">
        <v>30</v>
      </c>
      <c r="AR42" s="139">
        <v>4500</v>
      </c>
    </row>
    <row r="43" spans="1:44">
      <c r="A43" s="223"/>
      <c r="B43" s="67" t="s">
        <v>185</v>
      </c>
      <c r="C43" s="47" t="s">
        <v>188</v>
      </c>
      <c r="D43" s="47" t="s">
        <v>189</v>
      </c>
      <c r="E43" s="157" t="s">
        <v>26</v>
      </c>
      <c r="F43" s="139"/>
      <c r="G43" s="139"/>
      <c r="H43" s="139">
        <v>6690</v>
      </c>
      <c r="I43" s="155" t="s">
        <v>27</v>
      </c>
      <c r="J43" s="139"/>
      <c r="K43" s="139"/>
      <c r="L43" s="139">
        <v>6990</v>
      </c>
      <c r="M43" s="153" t="s">
        <v>29</v>
      </c>
      <c r="N43" s="139"/>
      <c r="O43" s="139"/>
      <c r="P43" s="139">
        <v>6200</v>
      </c>
      <c r="Q43" s="153" t="s">
        <v>30</v>
      </c>
      <c r="R43" s="139"/>
      <c r="S43" s="139"/>
      <c r="T43" s="139">
        <v>6400</v>
      </c>
      <c r="U43" s="139"/>
      <c r="V43" s="139"/>
      <c r="W43" s="140"/>
      <c r="X43" s="140"/>
      <c r="Y43" s="140"/>
      <c r="Z43" s="140"/>
      <c r="AA43" s="140"/>
      <c r="AB43" s="140"/>
      <c r="AC43" s="140"/>
      <c r="AD43" s="140"/>
      <c r="AE43" s="140"/>
      <c r="AF43" s="140"/>
      <c r="AG43" s="140"/>
      <c r="AH43" s="140"/>
      <c r="AI43" s="140"/>
      <c r="AJ43" s="140"/>
      <c r="AK43" s="140"/>
      <c r="AL43" s="140"/>
      <c r="AM43" s="140"/>
      <c r="AN43" s="140"/>
      <c r="AO43" s="132" t="s">
        <v>29</v>
      </c>
      <c r="AP43" s="132">
        <f t="shared" si="0"/>
        <v>6200</v>
      </c>
      <c r="AQ43" s="140" t="s">
        <v>30</v>
      </c>
      <c r="AR43" s="139">
        <v>6400</v>
      </c>
    </row>
    <row r="44" spans="1:44">
      <c r="A44" s="219" t="s">
        <v>190</v>
      </c>
      <c r="B44" s="68" t="s">
        <v>191</v>
      </c>
      <c r="C44" s="69" t="s">
        <v>192</v>
      </c>
      <c r="D44" s="69" t="s">
        <v>3</v>
      </c>
      <c r="E44" s="139"/>
      <c r="F44" s="139"/>
      <c r="G44" s="139"/>
      <c r="H44" s="139"/>
      <c r="I44" s="139"/>
      <c r="J44" s="139"/>
      <c r="K44" s="139"/>
      <c r="L44" s="139"/>
      <c r="M44" s="139"/>
      <c r="N44" s="139"/>
      <c r="O44" s="139"/>
      <c r="P44" s="139"/>
      <c r="Q44" s="139"/>
      <c r="R44" s="139"/>
      <c r="S44" s="139"/>
      <c r="T44" s="139"/>
      <c r="U44" s="139"/>
      <c r="V44" s="139"/>
      <c r="W44" s="140"/>
      <c r="X44" s="140"/>
      <c r="Y44" s="140"/>
      <c r="Z44" s="140"/>
      <c r="AA44" s="140"/>
      <c r="AB44" s="140"/>
      <c r="AC44" s="140"/>
      <c r="AD44" s="140"/>
      <c r="AE44" s="140"/>
      <c r="AF44" s="140"/>
      <c r="AG44" s="140"/>
      <c r="AH44" s="140"/>
      <c r="AI44" s="140"/>
      <c r="AJ44" s="140"/>
      <c r="AK44" s="140"/>
      <c r="AL44" s="140"/>
      <c r="AM44" s="140"/>
      <c r="AN44" s="140"/>
      <c r="AO44" s="132"/>
      <c r="AP44" s="132">
        <f t="shared" si="0"/>
        <v>0</v>
      </c>
      <c r="AQ44" s="140"/>
      <c r="AR44" s="140"/>
    </row>
    <row r="45" spans="1:44">
      <c r="A45" s="219"/>
      <c r="B45" s="210" t="s">
        <v>193</v>
      </c>
      <c r="C45" s="68" t="s">
        <v>194</v>
      </c>
      <c r="D45" s="68" t="s">
        <v>195</v>
      </c>
      <c r="E45" s="158" t="s">
        <v>196</v>
      </c>
      <c r="F45" s="139"/>
      <c r="G45" s="139"/>
      <c r="H45" s="139">
        <v>1380</v>
      </c>
      <c r="I45" s="158" t="s">
        <v>197</v>
      </c>
      <c r="J45" s="139"/>
      <c r="K45" s="139"/>
      <c r="L45" s="139">
        <v>1600</v>
      </c>
      <c r="M45" s="155" t="s">
        <v>36</v>
      </c>
      <c r="N45" s="139"/>
      <c r="O45" s="139"/>
      <c r="P45" s="139">
        <v>1500</v>
      </c>
      <c r="Q45" s="139"/>
      <c r="R45" s="139"/>
      <c r="S45" s="139"/>
      <c r="T45" s="139"/>
      <c r="U45" s="139"/>
      <c r="V45" s="139"/>
      <c r="W45" s="140"/>
      <c r="X45" s="140"/>
      <c r="Y45" s="140"/>
      <c r="Z45" s="140"/>
      <c r="AA45" s="140"/>
      <c r="AB45" s="140"/>
      <c r="AC45" s="140"/>
      <c r="AD45" s="140"/>
      <c r="AE45" s="140"/>
      <c r="AF45" s="140"/>
      <c r="AG45" s="140"/>
      <c r="AH45" s="140"/>
      <c r="AI45" s="140"/>
      <c r="AJ45" s="140"/>
      <c r="AK45" s="140"/>
      <c r="AL45" s="140"/>
      <c r="AM45" s="140"/>
      <c r="AN45" s="140"/>
      <c r="AO45" s="146" t="s">
        <v>196</v>
      </c>
      <c r="AP45" s="132">
        <f t="shared" si="0"/>
        <v>1380</v>
      </c>
      <c r="AQ45" s="140" t="s">
        <v>36</v>
      </c>
      <c r="AR45" s="139">
        <v>1500</v>
      </c>
    </row>
    <row r="46" spans="1:44">
      <c r="A46" s="219"/>
      <c r="B46" s="210"/>
      <c r="C46" s="68" t="s">
        <v>198</v>
      </c>
      <c r="D46" s="68" t="s">
        <v>199</v>
      </c>
      <c r="E46" s="158" t="s">
        <v>196</v>
      </c>
      <c r="F46" s="139"/>
      <c r="G46" s="139"/>
      <c r="H46" s="139">
        <v>1680</v>
      </c>
      <c r="I46" s="158" t="s">
        <v>197</v>
      </c>
      <c r="J46" s="139"/>
      <c r="K46" s="139"/>
      <c r="L46" s="139">
        <v>1900</v>
      </c>
      <c r="M46" s="155" t="s">
        <v>36</v>
      </c>
      <c r="N46" s="139"/>
      <c r="O46" s="139"/>
      <c r="P46" s="139">
        <v>1800</v>
      </c>
      <c r="Q46" s="139"/>
      <c r="R46" s="139"/>
      <c r="S46" s="139"/>
      <c r="T46" s="139"/>
      <c r="U46" s="139"/>
      <c r="V46" s="139"/>
      <c r="W46" s="140"/>
      <c r="X46" s="140"/>
      <c r="Y46" s="140"/>
      <c r="Z46" s="140"/>
      <c r="AA46" s="140"/>
      <c r="AB46" s="140"/>
      <c r="AC46" s="140"/>
      <c r="AD46" s="140"/>
      <c r="AE46" s="140"/>
      <c r="AF46" s="140"/>
      <c r="AG46" s="140"/>
      <c r="AH46" s="140"/>
      <c r="AI46" s="140"/>
      <c r="AJ46" s="140"/>
      <c r="AK46" s="140"/>
      <c r="AL46" s="140"/>
      <c r="AM46" s="140"/>
      <c r="AN46" s="140"/>
      <c r="AO46" s="146" t="s">
        <v>196</v>
      </c>
      <c r="AP46" s="132">
        <f t="shared" si="0"/>
        <v>1680</v>
      </c>
      <c r="AQ46" s="140" t="s">
        <v>36</v>
      </c>
      <c r="AR46" s="139">
        <v>1800</v>
      </c>
    </row>
    <row r="47" spans="1:44">
      <c r="A47" s="219"/>
      <c r="B47" s="210"/>
      <c r="C47" s="68" t="s">
        <v>194</v>
      </c>
      <c r="D47" s="68" t="s">
        <v>200</v>
      </c>
      <c r="E47" s="158" t="s">
        <v>196</v>
      </c>
      <c r="F47" s="139"/>
      <c r="G47" s="139"/>
      <c r="H47" s="139">
        <v>2900</v>
      </c>
      <c r="I47" s="158" t="s">
        <v>197</v>
      </c>
      <c r="J47" s="139"/>
      <c r="K47" s="139"/>
      <c r="L47" s="139">
        <v>3600</v>
      </c>
      <c r="M47" s="155" t="s">
        <v>36</v>
      </c>
      <c r="N47" s="139"/>
      <c r="O47" s="139"/>
      <c r="P47" s="139">
        <v>3500</v>
      </c>
      <c r="Q47" s="139"/>
      <c r="R47" s="139"/>
      <c r="S47" s="139"/>
      <c r="T47" s="139"/>
      <c r="U47" s="139"/>
      <c r="V47" s="139"/>
      <c r="W47" s="140"/>
      <c r="X47" s="140"/>
      <c r="Y47" s="140"/>
      <c r="Z47" s="140"/>
      <c r="AA47" s="140"/>
      <c r="AB47" s="140"/>
      <c r="AC47" s="140"/>
      <c r="AD47" s="140"/>
      <c r="AE47" s="140"/>
      <c r="AF47" s="140"/>
      <c r="AG47" s="140"/>
      <c r="AH47" s="140"/>
      <c r="AI47" s="140"/>
      <c r="AJ47" s="140"/>
      <c r="AK47" s="140"/>
      <c r="AL47" s="140"/>
      <c r="AM47" s="140"/>
      <c r="AN47" s="140"/>
      <c r="AO47" s="146" t="s">
        <v>196</v>
      </c>
      <c r="AP47" s="132">
        <f t="shared" si="0"/>
        <v>2900</v>
      </c>
      <c r="AQ47" s="140" t="s">
        <v>36</v>
      </c>
      <c r="AR47" s="139">
        <v>3500</v>
      </c>
    </row>
    <row r="48" spans="1:44">
      <c r="A48" s="219"/>
      <c r="B48" s="210"/>
      <c r="C48" s="68" t="s">
        <v>198</v>
      </c>
      <c r="D48" s="68" t="s">
        <v>201</v>
      </c>
      <c r="E48" s="158" t="s">
        <v>196</v>
      </c>
      <c r="F48" s="139"/>
      <c r="G48" s="139"/>
      <c r="H48" s="139">
        <v>4200</v>
      </c>
      <c r="I48" s="158" t="s">
        <v>197</v>
      </c>
      <c r="J48" s="139"/>
      <c r="K48" s="139"/>
      <c r="L48" s="139">
        <v>5000</v>
      </c>
      <c r="M48" s="155" t="s">
        <v>36</v>
      </c>
      <c r="N48" s="139"/>
      <c r="O48" s="139"/>
      <c r="P48" s="139">
        <v>5200</v>
      </c>
      <c r="Q48" s="139"/>
      <c r="R48" s="139"/>
      <c r="S48" s="139"/>
      <c r="T48" s="139"/>
      <c r="U48" s="139"/>
      <c r="V48" s="139"/>
      <c r="W48" s="140"/>
      <c r="X48" s="140"/>
      <c r="Y48" s="140"/>
      <c r="Z48" s="140"/>
      <c r="AA48" s="140"/>
      <c r="AB48" s="140"/>
      <c r="AC48" s="140"/>
      <c r="AD48" s="140"/>
      <c r="AE48" s="140"/>
      <c r="AF48" s="140"/>
      <c r="AG48" s="140"/>
      <c r="AH48" s="140"/>
      <c r="AI48" s="140"/>
      <c r="AJ48" s="140"/>
      <c r="AK48" s="140"/>
      <c r="AL48" s="140"/>
      <c r="AM48" s="140"/>
      <c r="AN48" s="140"/>
      <c r="AO48" s="146" t="s">
        <v>196</v>
      </c>
      <c r="AP48" s="132">
        <f t="shared" si="0"/>
        <v>4200</v>
      </c>
      <c r="AQ48" s="147" t="s">
        <v>197</v>
      </c>
      <c r="AR48" s="139">
        <v>5000</v>
      </c>
    </row>
    <row r="49" spans="1:44">
      <c r="A49" s="219"/>
      <c r="B49" s="210"/>
      <c r="C49" s="68" t="s">
        <v>194</v>
      </c>
      <c r="D49" s="68" t="s">
        <v>202</v>
      </c>
      <c r="E49" s="158" t="s">
        <v>196</v>
      </c>
      <c r="F49" s="139"/>
      <c r="G49" s="139"/>
      <c r="H49" s="139">
        <v>8200</v>
      </c>
      <c r="I49" s="158" t="s">
        <v>197</v>
      </c>
      <c r="J49" s="139"/>
      <c r="K49" s="139"/>
      <c r="L49" s="139">
        <v>8700</v>
      </c>
      <c r="M49" s="155" t="s">
        <v>36</v>
      </c>
      <c r="N49" s="139"/>
      <c r="O49" s="139"/>
      <c r="P49" s="139">
        <v>8800</v>
      </c>
      <c r="Q49" s="139"/>
      <c r="R49" s="139"/>
      <c r="S49" s="139"/>
      <c r="T49" s="139"/>
      <c r="U49" s="139"/>
      <c r="V49" s="139"/>
      <c r="W49" s="140"/>
      <c r="X49" s="140"/>
      <c r="Y49" s="140"/>
      <c r="Z49" s="140"/>
      <c r="AA49" s="140"/>
      <c r="AB49" s="140"/>
      <c r="AC49" s="140"/>
      <c r="AD49" s="140"/>
      <c r="AE49" s="140"/>
      <c r="AF49" s="140"/>
      <c r="AG49" s="140"/>
      <c r="AH49" s="140"/>
      <c r="AI49" s="140"/>
      <c r="AJ49" s="140"/>
      <c r="AK49" s="140"/>
      <c r="AL49" s="140"/>
      <c r="AM49" s="140"/>
      <c r="AN49" s="140"/>
      <c r="AO49" s="146" t="s">
        <v>196</v>
      </c>
      <c r="AP49" s="132">
        <f t="shared" si="0"/>
        <v>8200</v>
      </c>
      <c r="AQ49" s="147" t="s">
        <v>197</v>
      </c>
      <c r="AR49" s="139">
        <v>8700</v>
      </c>
    </row>
    <row r="50" spans="1:44">
      <c r="A50" s="219"/>
      <c r="B50" s="210"/>
      <c r="C50" s="68" t="s">
        <v>198</v>
      </c>
      <c r="D50" s="68" t="s">
        <v>203</v>
      </c>
      <c r="E50" s="158" t="s">
        <v>196</v>
      </c>
      <c r="F50" s="139"/>
      <c r="G50" s="139"/>
      <c r="H50" s="139">
        <v>9200</v>
      </c>
      <c r="I50" s="158" t="s">
        <v>197</v>
      </c>
      <c r="J50" s="139"/>
      <c r="K50" s="139"/>
      <c r="L50" s="139">
        <v>9700</v>
      </c>
      <c r="M50" s="155" t="s">
        <v>36</v>
      </c>
      <c r="N50" s="139"/>
      <c r="O50" s="139"/>
      <c r="P50" s="139">
        <v>9900</v>
      </c>
      <c r="Q50" s="139"/>
      <c r="R50" s="139"/>
      <c r="S50" s="139"/>
      <c r="T50" s="139"/>
      <c r="U50" s="139"/>
      <c r="V50" s="139"/>
      <c r="W50" s="140"/>
      <c r="X50" s="140"/>
      <c r="Y50" s="140"/>
      <c r="Z50" s="140"/>
      <c r="AA50" s="140"/>
      <c r="AB50" s="140"/>
      <c r="AC50" s="140"/>
      <c r="AD50" s="140"/>
      <c r="AE50" s="140"/>
      <c r="AF50" s="140"/>
      <c r="AG50" s="140"/>
      <c r="AH50" s="140"/>
      <c r="AI50" s="140"/>
      <c r="AJ50" s="140"/>
      <c r="AK50" s="140"/>
      <c r="AL50" s="140"/>
      <c r="AM50" s="140"/>
      <c r="AN50" s="140"/>
      <c r="AO50" s="146" t="s">
        <v>196</v>
      </c>
      <c r="AP50" s="132">
        <f t="shared" si="0"/>
        <v>9200</v>
      </c>
      <c r="AQ50" s="147" t="s">
        <v>197</v>
      </c>
      <c r="AR50" s="139">
        <v>9700</v>
      </c>
    </row>
    <row r="51" spans="1:44">
      <c r="A51" s="219"/>
      <c r="B51" s="210"/>
      <c r="C51" s="68" t="s">
        <v>194</v>
      </c>
      <c r="D51" s="68" t="s">
        <v>204</v>
      </c>
      <c r="E51" s="158" t="s">
        <v>196</v>
      </c>
      <c r="F51" s="139"/>
      <c r="G51" s="139"/>
      <c r="H51" s="139">
        <v>13300</v>
      </c>
      <c r="I51" s="158" t="s">
        <v>197</v>
      </c>
      <c r="J51" s="139"/>
      <c r="K51" s="139"/>
      <c r="L51" s="139">
        <v>14200</v>
      </c>
      <c r="M51" s="155" t="s">
        <v>36</v>
      </c>
      <c r="N51" s="139"/>
      <c r="O51" s="139"/>
      <c r="P51" s="139">
        <v>14500</v>
      </c>
      <c r="Q51" s="139"/>
      <c r="R51" s="139"/>
      <c r="S51" s="139"/>
      <c r="T51" s="139"/>
      <c r="U51" s="139"/>
      <c r="V51" s="139"/>
      <c r="W51" s="140"/>
      <c r="X51" s="140"/>
      <c r="Y51" s="140"/>
      <c r="Z51" s="140"/>
      <c r="AA51" s="140"/>
      <c r="AB51" s="140"/>
      <c r="AC51" s="140"/>
      <c r="AD51" s="140"/>
      <c r="AE51" s="140"/>
      <c r="AF51" s="140"/>
      <c r="AG51" s="140"/>
      <c r="AH51" s="140"/>
      <c r="AI51" s="140"/>
      <c r="AJ51" s="140"/>
      <c r="AK51" s="140"/>
      <c r="AL51" s="140"/>
      <c r="AM51" s="140"/>
      <c r="AN51" s="140"/>
      <c r="AO51" s="146" t="s">
        <v>196</v>
      </c>
      <c r="AP51" s="132">
        <f t="shared" si="0"/>
        <v>13300</v>
      </c>
      <c r="AQ51" s="147" t="s">
        <v>197</v>
      </c>
      <c r="AR51" s="139">
        <v>14200</v>
      </c>
    </row>
    <row r="52" spans="1:44">
      <c r="A52" s="219"/>
      <c r="B52" s="210"/>
      <c r="C52" s="68" t="s">
        <v>198</v>
      </c>
      <c r="D52" s="68" t="s">
        <v>205</v>
      </c>
      <c r="E52" s="158" t="s">
        <v>196</v>
      </c>
      <c r="F52" s="139"/>
      <c r="G52" s="139"/>
      <c r="H52" s="139">
        <v>13500</v>
      </c>
      <c r="I52" s="158" t="s">
        <v>197</v>
      </c>
      <c r="J52" s="139"/>
      <c r="K52" s="139"/>
      <c r="L52" s="139">
        <v>14600</v>
      </c>
      <c r="M52" s="155" t="s">
        <v>36</v>
      </c>
      <c r="N52" s="139"/>
      <c r="O52" s="139"/>
      <c r="P52" s="139">
        <v>13500</v>
      </c>
      <c r="Q52" s="139"/>
      <c r="R52" s="139"/>
      <c r="S52" s="139"/>
      <c r="T52" s="139"/>
      <c r="U52" s="139"/>
      <c r="V52" s="139"/>
      <c r="W52" s="140"/>
      <c r="X52" s="140"/>
      <c r="Y52" s="140"/>
      <c r="Z52" s="140"/>
      <c r="AA52" s="140"/>
      <c r="AB52" s="140"/>
      <c r="AC52" s="140"/>
      <c r="AD52" s="140"/>
      <c r="AE52" s="140"/>
      <c r="AF52" s="140"/>
      <c r="AG52" s="140"/>
      <c r="AH52" s="140"/>
      <c r="AI52" s="140"/>
      <c r="AJ52" s="140"/>
      <c r="AK52" s="140"/>
      <c r="AL52" s="140"/>
      <c r="AM52" s="140"/>
      <c r="AN52" s="140"/>
      <c r="AO52" s="146" t="s">
        <v>206</v>
      </c>
      <c r="AP52" s="132">
        <f t="shared" si="0"/>
        <v>13500</v>
      </c>
      <c r="AQ52" s="140"/>
      <c r="AR52" s="139"/>
    </row>
    <row r="53" spans="1:44">
      <c r="A53" s="219"/>
      <c r="B53" s="210"/>
      <c r="C53" s="68" t="s">
        <v>194</v>
      </c>
      <c r="D53" s="68" t="s">
        <v>207</v>
      </c>
      <c r="E53" s="158" t="s">
        <v>196</v>
      </c>
      <c r="F53" s="139"/>
      <c r="G53" s="139"/>
      <c r="H53" s="139">
        <v>20800</v>
      </c>
      <c r="I53" s="158" t="s">
        <v>197</v>
      </c>
      <c r="J53" s="139"/>
      <c r="K53" s="139"/>
      <c r="L53" s="139">
        <v>22600</v>
      </c>
      <c r="M53" s="155" t="s">
        <v>36</v>
      </c>
      <c r="N53" s="139"/>
      <c r="O53" s="139"/>
      <c r="P53" s="139">
        <v>21500</v>
      </c>
      <c r="Q53" s="139"/>
      <c r="R53" s="139"/>
      <c r="S53" s="139"/>
      <c r="T53" s="139"/>
      <c r="U53" s="139"/>
      <c r="V53" s="139"/>
      <c r="W53" s="140"/>
      <c r="X53" s="140"/>
      <c r="Y53" s="140"/>
      <c r="Z53" s="140"/>
      <c r="AA53" s="140"/>
      <c r="AB53" s="140"/>
      <c r="AC53" s="140"/>
      <c r="AD53" s="140"/>
      <c r="AE53" s="140"/>
      <c r="AF53" s="140"/>
      <c r="AG53" s="140"/>
      <c r="AH53" s="140"/>
      <c r="AI53" s="140"/>
      <c r="AJ53" s="140"/>
      <c r="AK53" s="140"/>
      <c r="AL53" s="140"/>
      <c r="AM53" s="140"/>
      <c r="AN53" s="140"/>
      <c r="AO53" s="146" t="s">
        <v>196</v>
      </c>
      <c r="AP53" s="132">
        <f t="shared" si="0"/>
        <v>20800</v>
      </c>
      <c r="AQ53" s="140" t="s">
        <v>36</v>
      </c>
      <c r="AR53" s="139">
        <v>21500</v>
      </c>
    </row>
    <row r="54" spans="1:44">
      <c r="A54" s="219"/>
      <c r="B54" s="210"/>
      <c r="C54" s="68" t="s">
        <v>198</v>
      </c>
      <c r="D54" s="68" t="s">
        <v>208</v>
      </c>
      <c r="E54" s="158" t="s">
        <v>196</v>
      </c>
      <c r="F54" s="139"/>
      <c r="G54" s="139"/>
      <c r="H54" s="139">
        <v>22000</v>
      </c>
      <c r="I54" s="158" t="s">
        <v>197</v>
      </c>
      <c r="J54" s="139"/>
      <c r="K54" s="139"/>
      <c r="L54" s="139">
        <v>25600</v>
      </c>
      <c r="M54" s="155" t="s">
        <v>36</v>
      </c>
      <c r="N54" s="139"/>
      <c r="O54" s="139"/>
      <c r="P54" s="139">
        <v>24500</v>
      </c>
      <c r="Q54" s="139"/>
      <c r="R54" s="139"/>
      <c r="S54" s="139"/>
      <c r="T54" s="139"/>
      <c r="U54" s="139"/>
      <c r="V54" s="139"/>
      <c r="W54" s="140"/>
      <c r="X54" s="140"/>
      <c r="Y54" s="140"/>
      <c r="Z54" s="140"/>
      <c r="AA54" s="140"/>
      <c r="AB54" s="140"/>
      <c r="AC54" s="140"/>
      <c r="AD54" s="140"/>
      <c r="AE54" s="140"/>
      <c r="AF54" s="140"/>
      <c r="AG54" s="140"/>
      <c r="AH54" s="140"/>
      <c r="AI54" s="140"/>
      <c r="AJ54" s="140"/>
      <c r="AK54" s="140"/>
      <c r="AL54" s="140"/>
      <c r="AM54" s="140"/>
      <c r="AN54" s="140"/>
      <c r="AO54" s="146" t="s">
        <v>196</v>
      </c>
      <c r="AP54" s="132">
        <f t="shared" si="0"/>
        <v>22000</v>
      </c>
      <c r="AQ54" s="140" t="s">
        <v>36</v>
      </c>
      <c r="AR54" s="139">
        <v>24500</v>
      </c>
    </row>
    <row r="55" spans="1:44">
      <c r="A55" s="219"/>
      <c r="B55" s="210"/>
      <c r="C55" s="68" t="s">
        <v>194</v>
      </c>
      <c r="D55" s="68" t="s">
        <v>209</v>
      </c>
      <c r="E55" s="158" t="s">
        <v>196</v>
      </c>
      <c r="F55" s="139"/>
      <c r="G55" s="139"/>
      <c r="H55" s="139">
        <v>23800</v>
      </c>
      <c r="I55" s="158" t="s">
        <v>197</v>
      </c>
      <c r="J55" s="139"/>
      <c r="K55" s="139"/>
      <c r="L55" s="139">
        <v>27600</v>
      </c>
      <c r="M55" s="155" t="s">
        <v>36</v>
      </c>
      <c r="N55" s="139"/>
      <c r="O55" s="139"/>
      <c r="P55" s="139">
        <v>26500</v>
      </c>
      <c r="Q55" s="139"/>
      <c r="R55" s="139"/>
      <c r="S55" s="139"/>
      <c r="T55" s="139"/>
      <c r="U55" s="139"/>
      <c r="V55" s="139"/>
      <c r="W55" s="140"/>
      <c r="X55" s="140"/>
      <c r="Y55" s="140"/>
      <c r="Z55" s="140"/>
      <c r="AA55" s="140"/>
      <c r="AB55" s="140"/>
      <c r="AC55" s="140"/>
      <c r="AD55" s="140"/>
      <c r="AE55" s="140"/>
      <c r="AF55" s="140"/>
      <c r="AG55" s="140"/>
      <c r="AH55" s="140"/>
      <c r="AI55" s="140"/>
      <c r="AJ55" s="140"/>
      <c r="AK55" s="140"/>
      <c r="AL55" s="140"/>
      <c r="AM55" s="140"/>
      <c r="AN55" s="140"/>
      <c r="AO55" s="146" t="s">
        <v>196</v>
      </c>
      <c r="AP55" s="132">
        <f t="shared" si="0"/>
        <v>23800</v>
      </c>
      <c r="AQ55" s="140" t="s">
        <v>36</v>
      </c>
      <c r="AR55" s="139">
        <v>26500</v>
      </c>
    </row>
    <row r="56" spans="1:44">
      <c r="A56" s="219"/>
      <c r="B56" s="210"/>
      <c r="C56" s="68" t="s">
        <v>198</v>
      </c>
      <c r="D56" s="68" t="s">
        <v>210</v>
      </c>
      <c r="E56" s="158" t="s">
        <v>196</v>
      </c>
      <c r="F56" s="139"/>
      <c r="G56" s="139"/>
      <c r="H56" s="139">
        <v>24500</v>
      </c>
      <c r="I56" s="158" t="s">
        <v>197</v>
      </c>
      <c r="J56" s="139"/>
      <c r="K56" s="139"/>
      <c r="L56" s="139">
        <v>29600</v>
      </c>
      <c r="M56" s="155" t="s">
        <v>36</v>
      </c>
      <c r="N56" s="139"/>
      <c r="O56" s="139"/>
      <c r="P56" s="139">
        <v>28500</v>
      </c>
      <c r="Q56" s="139"/>
      <c r="R56" s="139"/>
      <c r="S56" s="139"/>
      <c r="T56" s="139"/>
      <c r="U56" s="139"/>
      <c r="V56" s="139"/>
      <c r="W56" s="140"/>
      <c r="X56" s="140"/>
      <c r="Y56" s="140"/>
      <c r="Z56" s="140"/>
      <c r="AA56" s="140"/>
      <c r="AB56" s="140"/>
      <c r="AC56" s="140"/>
      <c r="AD56" s="140"/>
      <c r="AE56" s="140"/>
      <c r="AF56" s="140"/>
      <c r="AG56" s="140"/>
      <c r="AH56" s="140"/>
      <c r="AI56" s="140"/>
      <c r="AJ56" s="140"/>
      <c r="AK56" s="140"/>
      <c r="AL56" s="140"/>
      <c r="AM56" s="140"/>
      <c r="AN56" s="140"/>
      <c r="AO56" s="146" t="s">
        <v>196</v>
      </c>
      <c r="AP56" s="132">
        <f t="shared" si="0"/>
        <v>24500</v>
      </c>
      <c r="AQ56" s="140" t="s">
        <v>36</v>
      </c>
      <c r="AR56" s="139">
        <v>28500</v>
      </c>
    </row>
    <row r="57" spans="1:44">
      <c r="A57" s="219"/>
      <c r="B57" s="210"/>
      <c r="C57" s="68" t="s">
        <v>211</v>
      </c>
      <c r="D57" s="68" t="s">
        <v>212</v>
      </c>
      <c r="E57" s="145" t="s">
        <v>213</v>
      </c>
      <c r="F57" s="139"/>
      <c r="G57" s="139"/>
      <c r="H57" s="139">
        <v>1060</v>
      </c>
      <c r="I57" s="145" t="s">
        <v>214</v>
      </c>
      <c r="J57" s="139"/>
      <c r="K57" s="139"/>
      <c r="L57" s="139">
        <v>1180</v>
      </c>
      <c r="M57" s="153" t="s">
        <v>29</v>
      </c>
      <c r="N57" s="139"/>
      <c r="O57" s="139"/>
      <c r="P57" s="139">
        <v>1249.99</v>
      </c>
      <c r="Q57" s="139"/>
      <c r="R57" s="139"/>
      <c r="S57" s="139"/>
      <c r="T57" s="139"/>
      <c r="U57" s="139"/>
      <c r="V57" s="139"/>
      <c r="W57" s="140"/>
      <c r="X57" s="140"/>
      <c r="Y57" s="140"/>
      <c r="Z57" s="140"/>
      <c r="AA57" s="140"/>
      <c r="AB57" s="140"/>
      <c r="AC57" s="140"/>
      <c r="AD57" s="140"/>
      <c r="AE57" s="140"/>
      <c r="AF57" s="140"/>
      <c r="AG57" s="140"/>
      <c r="AH57" s="140"/>
      <c r="AI57" s="140"/>
      <c r="AJ57" s="140"/>
      <c r="AK57" s="140"/>
      <c r="AL57" s="140"/>
      <c r="AM57" s="140"/>
      <c r="AN57" s="140"/>
      <c r="AO57" s="148" t="s">
        <v>213</v>
      </c>
      <c r="AP57" s="132">
        <f t="shared" si="0"/>
        <v>1060</v>
      </c>
      <c r="AQ57" s="152" t="s">
        <v>214</v>
      </c>
      <c r="AR57" s="139">
        <v>1180</v>
      </c>
    </row>
    <row r="58" spans="1:44">
      <c r="A58" s="219"/>
      <c r="B58" s="210"/>
      <c r="C58" s="68" t="s">
        <v>211</v>
      </c>
      <c r="D58" s="68" t="s">
        <v>215</v>
      </c>
      <c r="E58" s="145" t="s">
        <v>213</v>
      </c>
      <c r="F58" s="139"/>
      <c r="G58" s="139"/>
      <c r="H58" s="139">
        <v>2280</v>
      </c>
      <c r="I58" s="145" t="s">
        <v>214</v>
      </c>
      <c r="J58" s="139"/>
      <c r="K58" s="139"/>
      <c r="L58" s="139">
        <v>2650</v>
      </c>
      <c r="M58" s="153" t="s">
        <v>29</v>
      </c>
      <c r="N58" s="139"/>
      <c r="O58" s="139"/>
      <c r="P58" s="139">
        <v>2700</v>
      </c>
      <c r="Q58" s="139"/>
      <c r="R58" s="139"/>
      <c r="S58" s="139"/>
      <c r="T58" s="139"/>
      <c r="U58" s="139"/>
      <c r="V58" s="139"/>
      <c r="W58" s="140"/>
      <c r="X58" s="140"/>
      <c r="Y58" s="140"/>
      <c r="Z58" s="140"/>
      <c r="AA58" s="140"/>
      <c r="AB58" s="140"/>
      <c r="AC58" s="140"/>
      <c r="AD58" s="140"/>
      <c r="AE58" s="140"/>
      <c r="AF58" s="140"/>
      <c r="AG58" s="140"/>
      <c r="AH58" s="140"/>
      <c r="AI58" s="140"/>
      <c r="AJ58" s="140"/>
      <c r="AK58" s="140"/>
      <c r="AL58" s="140"/>
      <c r="AM58" s="140"/>
      <c r="AN58" s="140"/>
      <c r="AO58" s="148" t="s">
        <v>213</v>
      </c>
      <c r="AP58" s="132">
        <f t="shared" si="0"/>
        <v>2280</v>
      </c>
      <c r="AQ58" s="152" t="s">
        <v>214</v>
      </c>
      <c r="AR58" s="139">
        <v>2650</v>
      </c>
    </row>
    <row r="59" spans="1:44">
      <c r="A59" s="219"/>
      <c r="B59" s="210"/>
      <c r="C59" s="68" t="s">
        <v>211</v>
      </c>
      <c r="D59" s="68" t="s">
        <v>216</v>
      </c>
      <c r="E59" s="145" t="s">
        <v>213</v>
      </c>
      <c r="F59" s="139"/>
      <c r="G59" s="139"/>
      <c r="H59" s="139">
        <v>3910</v>
      </c>
      <c r="I59" s="145" t="s">
        <v>214</v>
      </c>
      <c r="J59" s="139"/>
      <c r="K59" s="139"/>
      <c r="L59" s="139">
        <v>7500</v>
      </c>
      <c r="M59" s="153" t="s">
        <v>29</v>
      </c>
      <c r="N59" s="139"/>
      <c r="O59" s="139"/>
      <c r="P59" s="139">
        <v>7000</v>
      </c>
      <c r="Q59" s="139"/>
      <c r="R59" s="139"/>
      <c r="S59" s="139"/>
      <c r="T59" s="139"/>
      <c r="U59" s="139"/>
      <c r="V59" s="139"/>
      <c r="W59" s="140"/>
      <c r="X59" s="140"/>
      <c r="Y59" s="140"/>
      <c r="Z59" s="140"/>
      <c r="AA59" s="140"/>
      <c r="AB59" s="140"/>
      <c r="AC59" s="140"/>
      <c r="AD59" s="140"/>
      <c r="AE59" s="140"/>
      <c r="AF59" s="140"/>
      <c r="AG59" s="140"/>
      <c r="AH59" s="140"/>
      <c r="AI59" s="140"/>
      <c r="AJ59" s="140"/>
      <c r="AK59" s="140"/>
      <c r="AL59" s="140"/>
      <c r="AM59" s="140"/>
      <c r="AN59" s="140"/>
      <c r="AO59" s="148" t="s">
        <v>213</v>
      </c>
      <c r="AP59" s="132">
        <f t="shared" si="0"/>
        <v>3910</v>
      </c>
      <c r="AQ59" s="149" t="s">
        <v>29</v>
      </c>
      <c r="AR59" s="139">
        <v>7000</v>
      </c>
    </row>
    <row r="60" spans="1:44">
      <c r="A60" s="219"/>
      <c r="B60" s="210"/>
      <c r="C60" s="68" t="s">
        <v>211</v>
      </c>
      <c r="D60" s="68" t="s">
        <v>217</v>
      </c>
      <c r="E60" s="145" t="s">
        <v>213</v>
      </c>
      <c r="F60" s="139"/>
      <c r="G60" s="139"/>
      <c r="H60" s="139">
        <v>6965</v>
      </c>
      <c r="I60" s="145" t="s">
        <v>214</v>
      </c>
      <c r="J60" s="139"/>
      <c r="K60" s="139"/>
      <c r="L60" s="139">
        <v>9800</v>
      </c>
      <c r="M60" s="153" t="s">
        <v>29</v>
      </c>
      <c r="N60" s="139"/>
      <c r="O60" s="139"/>
      <c r="P60" s="139">
        <v>11600</v>
      </c>
      <c r="Q60" s="139"/>
      <c r="R60" s="139"/>
      <c r="S60" s="139"/>
      <c r="T60" s="139"/>
      <c r="U60" s="139"/>
      <c r="V60" s="139"/>
      <c r="W60" s="140"/>
      <c r="X60" s="140"/>
      <c r="Y60" s="140"/>
      <c r="Z60" s="140"/>
      <c r="AA60" s="140"/>
      <c r="AB60" s="140"/>
      <c r="AC60" s="140"/>
      <c r="AD60" s="140"/>
      <c r="AE60" s="140"/>
      <c r="AF60" s="140"/>
      <c r="AG60" s="140"/>
      <c r="AH60" s="140"/>
      <c r="AI60" s="140"/>
      <c r="AJ60" s="140"/>
      <c r="AK60" s="140"/>
      <c r="AL60" s="140"/>
      <c r="AM60" s="140"/>
      <c r="AN60" s="140"/>
      <c r="AO60" s="148" t="s">
        <v>213</v>
      </c>
      <c r="AP60" s="132">
        <f t="shared" si="0"/>
        <v>6965</v>
      </c>
      <c r="AQ60" s="152" t="s">
        <v>214</v>
      </c>
      <c r="AR60" s="139">
        <v>9800</v>
      </c>
    </row>
    <row r="61" spans="1:44">
      <c r="A61" s="219"/>
      <c r="B61" s="210"/>
      <c r="C61" s="68" t="s">
        <v>211</v>
      </c>
      <c r="D61" s="68" t="s">
        <v>218</v>
      </c>
      <c r="E61" s="145" t="s">
        <v>213</v>
      </c>
      <c r="F61" s="139"/>
      <c r="G61" s="139"/>
      <c r="H61" s="139">
        <v>16950</v>
      </c>
      <c r="I61" s="145" t="s">
        <v>214</v>
      </c>
      <c r="J61" s="139"/>
      <c r="K61" s="139"/>
      <c r="L61" s="139">
        <v>19800</v>
      </c>
      <c r="M61" s="153" t="s">
        <v>29</v>
      </c>
      <c r="N61" s="139"/>
      <c r="O61" s="139"/>
      <c r="P61" s="139">
        <v>19500</v>
      </c>
      <c r="Q61" s="139"/>
      <c r="R61" s="139"/>
      <c r="S61" s="139"/>
      <c r="T61" s="139"/>
      <c r="U61" s="139"/>
      <c r="V61" s="139"/>
      <c r="W61" s="140"/>
      <c r="X61" s="140"/>
      <c r="Y61" s="140"/>
      <c r="Z61" s="140"/>
      <c r="AA61" s="140"/>
      <c r="AB61" s="140"/>
      <c r="AC61" s="140"/>
      <c r="AD61" s="140"/>
      <c r="AE61" s="140"/>
      <c r="AF61" s="140"/>
      <c r="AG61" s="140"/>
      <c r="AH61" s="140"/>
      <c r="AI61" s="140"/>
      <c r="AJ61" s="140"/>
      <c r="AK61" s="140"/>
      <c r="AL61" s="140"/>
      <c r="AM61" s="140"/>
      <c r="AN61" s="140"/>
      <c r="AO61" s="148" t="s">
        <v>213</v>
      </c>
      <c r="AP61" s="132">
        <f t="shared" si="0"/>
        <v>16950</v>
      </c>
      <c r="AQ61" s="140" t="s">
        <v>29</v>
      </c>
      <c r="AR61" s="139">
        <v>19500</v>
      </c>
    </row>
    <row r="62" spans="1:44">
      <c r="A62" s="219"/>
      <c r="B62" s="210"/>
      <c r="C62" s="68" t="s">
        <v>211</v>
      </c>
      <c r="D62" s="68" t="s">
        <v>219</v>
      </c>
      <c r="E62" s="145" t="s">
        <v>213</v>
      </c>
      <c r="F62" s="139"/>
      <c r="G62" s="139"/>
      <c r="H62" s="139">
        <v>19280</v>
      </c>
      <c r="I62" s="145" t="s">
        <v>214</v>
      </c>
      <c r="J62" s="139"/>
      <c r="K62" s="139"/>
      <c r="L62" s="139">
        <v>25000</v>
      </c>
      <c r="M62" s="153" t="s">
        <v>29</v>
      </c>
      <c r="N62" s="139"/>
      <c r="O62" s="139"/>
      <c r="P62" s="139">
        <v>22800</v>
      </c>
      <c r="Q62" s="139"/>
      <c r="R62" s="139"/>
      <c r="S62" s="139"/>
      <c r="T62" s="139"/>
      <c r="U62" s="139"/>
      <c r="V62" s="139"/>
      <c r="W62" s="140"/>
      <c r="X62" s="140"/>
      <c r="Y62" s="140"/>
      <c r="Z62" s="140"/>
      <c r="AA62" s="140"/>
      <c r="AB62" s="140"/>
      <c r="AC62" s="140"/>
      <c r="AD62" s="140"/>
      <c r="AE62" s="140"/>
      <c r="AF62" s="140"/>
      <c r="AG62" s="140"/>
      <c r="AH62" s="140"/>
      <c r="AI62" s="140"/>
      <c r="AJ62" s="140"/>
      <c r="AK62" s="140"/>
      <c r="AL62" s="140"/>
      <c r="AM62" s="140"/>
      <c r="AN62" s="140"/>
      <c r="AO62" s="148" t="s">
        <v>213</v>
      </c>
      <c r="AP62" s="132">
        <f t="shared" si="0"/>
        <v>19280</v>
      </c>
      <c r="AQ62" s="140" t="s">
        <v>29</v>
      </c>
      <c r="AR62" s="139">
        <v>22800</v>
      </c>
    </row>
    <row r="63" spans="1:44">
      <c r="A63" s="219"/>
      <c r="B63" s="210"/>
      <c r="C63" s="68" t="s">
        <v>220</v>
      </c>
      <c r="D63" s="71" t="s">
        <v>221</v>
      </c>
      <c r="E63" s="158" t="s">
        <v>222</v>
      </c>
      <c r="F63" s="139"/>
      <c r="G63" s="139"/>
      <c r="H63" s="139">
        <v>1700</v>
      </c>
      <c r="I63" s="158" t="s">
        <v>223</v>
      </c>
      <c r="J63" s="139"/>
      <c r="K63" s="139"/>
      <c r="L63" s="139">
        <v>1780</v>
      </c>
      <c r="M63" s="158" t="s">
        <v>224</v>
      </c>
      <c r="N63" s="139"/>
      <c r="O63" s="139"/>
      <c r="P63" s="139">
        <v>1750</v>
      </c>
      <c r="Q63" s="139"/>
      <c r="R63" s="139"/>
      <c r="S63" s="139"/>
      <c r="T63" s="139"/>
      <c r="U63" s="139"/>
      <c r="V63" s="139"/>
      <c r="W63" s="140"/>
      <c r="X63" s="140"/>
      <c r="Y63" s="140"/>
      <c r="Z63" s="140"/>
      <c r="AA63" s="140"/>
      <c r="AB63" s="140"/>
      <c r="AC63" s="140"/>
      <c r="AD63" s="140"/>
      <c r="AE63" s="140"/>
      <c r="AF63" s="140"/>
      <c r="AG63" s="140"/>
      <c r="AH63" s="140"/>
      <c r="AI63" s="140"/>
      <c r="AJ63" s="140"/>
      <c r="AK63" s="140"/>
      <c r="AL63" s="140"/>
      <c r="AM63" s="140"/>
      <c r="AN63" s="140"/>
      <c r="AO63" s="146" t="s">
        <v>222</v>
      </c>
      <c r="AP63" s="132">
        <f t="shared" si="0"/>
        <v>1700</v>
      </c>
      <c r="AQ63" s="147" t="s">
        <v>224</v>
      </c>
      <c r="AR63" s="139">
        <v>1750</v>
      </c>
    </row>
    <row r="64" spans="1:44">
      <c r="A64" s="219"/>
      <c r="B64" s="210"/>
      <c r="C64" s="68" t="s">
        <v>220</v>
      </c>
      <c r="D64" s="71" t="s">
        <v>225</v>
      </c>
      <c r="E64" s="158" t="s">
        <v>222</v>
      </c>
      <c r="F64" s="139"/>
      <c r="G64" s="139"/>
      <c r="H64" s="139">
        <v>4257</v>
      </c>
      <c r="I64" s="158" t="s">
        <v>223</v>
      </c>
      <c r="J64" s="139"/>
      <c r="K64" s="139"/>
      <c r="L64" s="139">
        <v>4380</v>
      </c>
      <c r="M64" s="158" t="s">
        <v>224</v>
      </c>
      <c r="N64" s="139"/>
      <c r="O64" s="139"/>
      <c r="P64" s="139">
        <v>4390</v>
      </c>
      <c r="Q64" s="139"/>
      <c r="R64" s="139"/>
      <c r="S64" s="139"/>
      <c r="T64" s="139"/>
      <c r="U64" s="139"/>
      <c r="V64" s="139"/>
      <c r="W64" s="140"/>
      <c r="X64" s="140"/>
      <c r="Y64" s="140"/>
      <c r="Z64" s="140"/>
      <c r="AA64" s="140"/>
      <c r="AB64" s="140"/>
      <c r="AC64" s="140"/>
      <c r="AD64" s="140"/>
      <c r="AE64" s="140"/>
      <c r="AF64" s="140"/>
      <c r="AG64" s="140"/>
      <c r="AH64" s="140"/>
      <c r="AI64" s="140"/>
      <c r="AJ64" s="140"/>
      <c r="AK64" s="140"/>
      <c r="AL64" s="140"/>
      <c r="AM64" s="140"/>
      <c r="AN64" s="140"/>
      <c r="AO64" s="146" t="s">
        <v>222</v>
      </c>
      <c r="AP64" s="132">
        <f t="shared" si="0"/>
        <v>4257</v>
      </c>
      <c r="AQ64" s="147" t="s">
        <v>223</v>
      </c>
      <c r="AR64" s="139">
        <v>4380</v>
      </c>
    </row>
    <row r="65" spans="1:44">
      <c r="A65" s="219"/>
      <c r="B65" s="210"/>
      <c r="C65" s="68" t="s">
        <v>220</v>
      </c>
      <c r="D65" s="71" t="s">
        <v>226</v>
      </c>
      <c r="E65" s="158" t="s">
        <v>222</v>
      </c>
      <c r="F65" s="139"/>
      <c r="G65" s="139"/>
      <c r="H65" s="139">
        <v>8543</v>
      </c>
      <c r="I65" s="158" t="s">
        <v>223</v>
      </c>
      <c r="J65" s="139"/>
      <c r="K65" s="139"/>
      <c r="L65" s="139">
        <v>8850</v>
      </c>
      <c r="M65" s="158" t="s">
        <v>224</v>
      </c>
      <c r="N65" s="139"/>
      <c r="O65" s="139"/>
      <c r="P65" s="139">
        <v>8810</v>
      </c>
      <c r="Q65" s="139"/>
      <c r="R65" s="139"/>
      <c r="S65" s="139"/>
      <c r="T65" s="139"/>
      <c r="U65" s="139"/>
      <c r="V65" s="139"/>
      <c r="W65" s="140"/>
      <c r="X65" s="140"/>
      <c r="Y65" s="140"/>
      <c r="Z65" s="140"/>
      <c r="AA65" s="140"/>
      <c r="AB65" s="140"/>
      <c r="AC65" s="140"/>
      <c r="AD65" s="140"/>
      <c r="AE65" s="140"/>
      <c r="AF65" s="140"/>
      <c r="AG65" s="140"/>
      <c r="AH65" s="140"/>
      <c r="AI65" s="140"/>
      <c r="AJ65" s="140"/>
      <c r="AK65" s="140"/>
      <c r="AL65" s="140"/>
      <c r="AM65" s="140"/>
      <c r="AN65" s="140"/>
      <c r="AO65" s="146" t="s">
        <v>222</v>
      </c>
      <c r="AP65" s="132">
        <f t="shared" si="0"/>
        <v>8543</v>
      </c>
      <c r="AQ65" s="147" t="s">
        <v>224</v>
      </c>
      <c r="AR65" s="139">
        <v>8810</v>
      </c>
    </row>
    <row r="66" spans="1:44">
      <c r="A66" s="219"/>
      <c r="B66" s="210"/>
      <c r="C66" s="68" t="s">
        <v>220</v>
      </c>
      <c r="D66" s="71" t="s">
        <v>227</v>
      </c>
      <c r="E66" s="158" t="s">
        <v>222</v>
      </c>
      <c r="F66" s="139"/>
      <c r="G66" s="139"/>
      <c r="H66" s="139">
        <v>12207</v>
      </c>
      <c r="I66" s="158" t="s">
        <v>223</v>
      </c>
      <c r="J66" s="139"/>
      <c r="K66" s="139"/>
      <c r="L66" s="139">
        <v>12530</v>
      </c>
      <c r="M66" s="158" t="s">
        <v>224</v>
      </c>
      <c r="N66" s="139"/>
      <c r="O66" s="139"/>
      <c r="P66" s="139">
        <v>12580</v>
      </c>
      <c r="Q66" s="139"/>
      <c r="R66" s="139"/>
      <c r="S66" s="139"/>
      <c r="T66" s="139"/>
      <c r="U66" s="139"/>
      <c r="V66" s="139"/>
      <c r="W66" s="140"/>
      <c r="X66" s="140"/>
      <c r="Y66" s="140"/>
      <c r="Z66" s="140"/>
      <c r="AA66" s="140"/>
      <c r="AB66" s="140"/>
      <c r="AC66" s="140"/>
      <c r="AD66" s="140"/>
      <c r="AE66" s="140"/>
      <c r="AF66" s="140"/>
      <c r="AG66" s="140"/>
      <c r="AH66" s="140"/>
      <c r="AI66" s="140"/>
      <c r="AJ66" s="140"/>
      <c r="AK66" s="140"/>
      <c r="AL66" s="140"/>
      <c r="AM66" s="140"/>
      <c r="AN66" s="140"/>
      <c r="AO66" s="146" t="s">
        <v>222</v>
      </c>
      <c r="AP66" s="132">
        <f t="shared" si="0"/>
        <v>12207</v>
      </c>
      <c r="AQ66" s="147" t="s">
        <v>223</v>
      </c>
      <c r="AR66" s="139">
        <v>12530</v>
      </c>
    </row>
    <row r="67" spans="1:44">
      <c r="A67" s="219"/>
      <c r="B67" s="210"/>
      <c r="C67" s="68" t="s">
        <v>220</v>
      </c>
      <c r="D67" s="71" t="s">
        <v>228</v>
      </c>
      <c r="E67" s="158" t="s">
        <v>222</v>
      </c>
      <c r="F67" s="139"/>
      <c r="G67" s="139"/>
      <c r="H67" s="139">
        <v>24286</v>
      </c>
      <c r="I67" s="158" t="s">
        <v>223</v>
      </c>
      <c r="J67" s="139"/>
      <c r="K67" s="139"/>
      <c r="L67" s="139">
        <v>25100</v>
      </c>
      <c r="M67" s="158" t="s">
        <v>224</v>
      </c>
      <c r="N67" s="139"/>
      <c r="O67" s="139"/>
      <c r="P67" s="139">
        <v>25040</v>
      </c>
      <c r="Q67" s="139"/>
      <c r="R67" s="139"/>
      <c r="S67" s="139"/>
      <c r="T67" s="139"/>
      <c r="U67" s="139"/>
      <c r="V67" s="139"/>
      <c r="W67" s="140"/>
      <c r="X67" s="140"/>
      <c r="Y67" s="140"/>
      <c r="Z67" s="140"/>
      <c r="AA67" s="140"/>
      <c r="AB67" s="140"/>
      <c r="AC67" s="140"/>
      <c r="AD67" s="140"/>
      <c r="AE67" s="140"/>
      <c r="AF67" s="140"/>
      <c r="AG67" s="140"/>
      <c r="AH67" s="140"/>
      <c r="AI67" s="140"/>
      <c r="AJ67" s="140"/>
      <c r="AK67" s="140"/>
      <c r="AL67" s="140"/>
      <c r="AM67" s="140"/>
      <c r="AN67" s="140"/>
      <c r="AO67" s="146" t="s">
        <v>222</v>
      </c>
      <c r="AP67" s="132">
        <f t="shared" si="0"/>
        <v>24286</v>
      </c>
      <c r="AQ67" s="147" t="s">
        <v>224</v>
      </c>
      <c r="AR67" s="139">
        <v>25040</v>
      </c>
    </row>
    <row r="68" spans="1:44">
      <c r="A68" s="219"/>
      <c r="B68" s="210"/>
      <c r="C68" s="68" t="s">
        <v>220</v>
      </c>
      <c r="D68" s="71" t="s">
        <v>229</v>
      </c>
      <c r="E68" s="158" t="s">
        <v>222</v>
      </c>
      <c r="F68" s="139"/>
      <c r="G68" s="139"/>
      <c r="H68" s="139">
        <v>25296</v>
      </c>
      <c r="I68" s="158" t="s">
        <v>223</v>
      </c>
      <c r="J68" s="139"/>
      <c r="K68" s="139"/>
      <c r="L68" s="139">
        <v>26070</v>
      </c>
      <c r="M68" s="158" t="s">
        <v>224</v>
      </c>
      <c r="N68" s="139"/>
      <c r="O68" s="139"/>
      <c r="P68" s="139">
        <v>26078</v>
      </c>
      <c r="Q68" s="139"/>
      <c r="R68" s="139"/>
      <c r="S68" s="139"/>
      <c r="T68" s="139"/>
      <c r="U68" s="139"/>
      <c r="V68" s="139"/>
      <c r="W68" s="140"/>
      <c r="X68" s="140"/>
      <c r="Y68" s="140"/>
      <c r="Z68" s="140"/>
      <c r="AA68" s="140"/>
      <c r="AB68" s="140"/>
      <c r="AC68" s="140"/>
      <c r="AD68" s="140"/>
      <c r="AE68" s="140"/>
      <c r="AF68" s="140"/>
      <c r="AG68" s="140"/>
      <c r="AH68" s="140"/>
      <c r="AI68" s="140"/>
      <c r="AJ68" s="140"/>
      <c r="AK68" s="140"/>
      <c r="AL68" s="140"/>
      <c r="AM68" s="140"/>
      <c r="AN68" s="140"/>
      <c r="AO68" s="146" t="s">
        <v>222</v>
      </c>
      <c r="AP68" s="132">
        <f t="shared" ref="AP68:AP124" si="1">MIN(H68,L68,P68,T68,X69,X68,X69,AB68,AF68,AJ68,AN68)</f>
        <v>25296</v>
      </c>
      <c r="AQ68" s="147" t="s">
        <v>223</v>
      </c>
      <c r="AR68" s="139">
        <v>26070</v>
      </c>
    </row>
    <row r="69" spans="1:44">
      <c r="A69" s="219"/>
      <c r="B69" s="206" t="s">
        <v>230</v>
      </c>
      <c r="C69" s="68" t="s">
        <v>231</v>
      </c>
      <c r="D69" s="68" t="s">
        <v>232</v>
      </c>
      <c r="E69" s="145" t="s">
        <v>196</v>
      </c>
      <c r="F69" s="139"/>
      <c r="G69" s="139"/>
      <c r="H69" s="139">
        <v>1020</v>
      </c>
      <c r="I69" s="158" t="s">
        <v>197</v>
      </c>
      <c r="J69" s="139"/>
      <c r="K69" s="139"/>
      <c r="L69" s="139">
        <v>1060</v>
      </c>
      <c r="M69" s="155" t="s">
        <v>36</v>
      </c>
      <c r="N69" s="139"/>
      <c r="O69" s="139"/>
      <c r="P69" s="139">
        <v>1100</v>
      </c>
      <c r="Q69" s="139"/>
      <c r="R69" s="139"/>
      <c r="S69" s="139"/>
      <c r="T69" s="139"/>
      <c r="U69" s="139"/>
      <c r="V69" s="139"/>
      <c r="W69" s="140"/>
      <c r="X69" s="140"/>
      <c r="Y69" s="140"/>
      <c r="Z69" s="140"/>
      <c r="AA69" s="140"/>
      <c r="AB69" s="140"/>
      <c r="AC69" s="140"/>
      <c r="AD69" s="140"/>
      <c r="AE69" s="140"/>
      <c r="AF69" s="140"/>
      <c r="AG69" s="140"/>
      <c r="AH69" s="140"/>
      <c r="AI69" s="140"/>
      <c r="AJ69" s="140"/>
      <c r="AK69" s="140"/>
      <c r="AL69" s="140"/>
      <c r="AM69" s="140"/>
      <c r="AN69" s="140"/>
      <c r="AO69" s="148" t="s">
        <v>196</v>
      </c>
      <c r="AP69" s="132">
        <f t="shared" si="1"/>
        <v>1020</v>
      </c>
      <c r="AQ69" s="147" t="s">
        <v>197</v>
      </c>
      <c r="AR69" s="140">
        <v>1060</v>
      </c>
    </row>
    <row r="70" spans="1:44">
      <c r="A70" s="219"/>
      <c r="B70" s="212"/>
      <c r="C70" s="68" t="s">
        <v>194</v>
      </c>
      <c r="D70" s="68" t="s">
        <v>232</v>
      </c>
      <c r="E70" s="145" t="s">
        <v>196</v>
      </c>
      <c r="F70" s="139"/>
      <c r="G70" s="139"/>
      <c r="H70" s="139">
        <v>920</v>
      </c>
      <c r="I70" s="158" t="s">
        <v>197</v>
      </c>
      <c r="J70" s="139"/>
      <c r="K70" s="139"/>
      <c r="L70" s="139">
        <v>1010</v>
      </c>
      <c r="M70" s="155" t="s">
        <v>36</v>
      </c>
      <c r="N70" s="139"/>
      <c r="O70" s="139"/>
      <c r="P70" s="139">
        <v>1000</v>
      </c>
      <c r="Q70" s="139"/>
      <c r="R70" s="139"/>
      <c r="S70" s="139"/>
      <c r="T70" s="139"/>
      <c r="U70" s="139"/>
      <c r="V70" s="139"/>
      <c r="W70" s="140"/>
      <c r="X70" s="140"/>
      <c r="Y70" s="140"/>
      <c r="Z70" s="140"/>
      <c r="AA70" s="140"/>
      <c r="AB70" s="140"/>
      <c r="AC70" s="140"/>
      <c r="AD70" s="140"/>
      <c r="AE70" s="140"/>
      <c r="AF70" s="140"/>
      <c r="AG70" s="140"/>
      <c r="AH70" s="140"/>
      <c r="AI70" s="140"/>
      <c r="AJ70" s="140"/>
      <c r="AK70" s="140"/>
      <c r="AL70" s="140"/>
      <c r="AM70" s="140"/>
      <c r="AN70" s="140"/>
      <c r="AO70" s="148" t="s">
        <v>196</v>
      </c>
      <c r="AP70" s="132">
        <v>920</v>
      </c>
      <c r="AQ70" s="141" t="s">
        <v>36</v>
      </c>
      <c r="AR70" s="140">
        <v>1000</v>
      </c>
    </row>
    <row r="71" spans="1:44">
      <c r="A71" s="219"/>
      <c r="B71" s="212"/>
      <c r="C71" s="68" t="s">
        <v>233</v>
      </c>
      <c r="D71" s="68" t="s">
        <v>234</v>
      </c>
      <c r="E71" s="145" t="s">
        <v>196</v>
      </c>
      <c r="F71" s="139"/>
      <c r="G71" s="139"/>
      <c r="H71" s="139">
        <v>136</v>
      </c>
      <c r="I71" s="158" t="s">
        <v>222</v>
      </c>
      <c r="J71" s="139"/>
      <c r="K71" s="139"/>
      <c r="L71" s="139">
        <v>130</v>
      </c>
      <c r="M71" s="158" t="s">
        <v>197</v>
      </c>
      <c r="N71" s="139"/>
      <c r="O71" s="139"/>
      <c r="P71" s="139">
        <v>90</v>
      </c>
      <c r="Q71" s="155" t="s">
        <v>36</v>
      </c>
      <c r="R71" s="139"/>
      <c r="S71" s="139"/>
      <c r="T71" s="139">
        <v>100</v>
      </c>
      <c r="U71" s="158" t="s">
        <v>223</v>
      </c>
      <c r="V71" s="139"/>
      <c r="W71" s="140"/>
      <c r="X71" s="140">
        <v>135</v>
      </c>
      <c r="Y71" s="158" t="s">
        <v>224</v>
      </c>
      <c r="Z71" s="140"/>
      <c r="AA71" s="140"/>
      <c r="AB71" s="140">
        <v>134</v>
      </c>
      <c r="AC71" s="147" t="s">
        <v>213</v>
      </c>
      <c r="AD71" s="140"/>
      <c r="AE71" s="140"/>
      <c r="AF71" s="140">
        <v>130</v>
      </c>
      <c r="AG71" s="139" t="s">
        <v>29</v>
      </c>
      <c r="AH71" s="140"/>
      <c r="AI71" s="140"/>
      <c r="AJ71" s="140">
        <v>100</v>
      </c>
      <c r="AK71" s="140"/>
      <c r="AL71" s="140"/>
      <c r="AM71" s="140"/>
      <c r="AN71" s="140"/>
      <c r="AO71" s="148" t="s">
        <v>196</v>
      </c>
      <c r="AP71" s="132">
        <v>136</v>
      </c>
      <c r="AQ71" s="147" t="s">
        <v>223</v>
      </c>
      <c r="AR71" s="140">
        <v>135</v>
      </c>
    </row>
    <row r="72" spans="1:44">
      <c r="A72" s="219"/>
      <c r="B72" s="212"/>
      <c r="C72" s="68" t="s">
        <v>235</v>
      </c>
      <c r="D72" s="68" t="s">
        <v>236</v>
      </c>
      <c r="E72" s="145" t="s">
        <v>196</v>
      </c>
      <c r="F72" s="139"/>
      <c r="G72" s="139"/>
      <c r="H72" s="139">
        <v>1050</v>
      </c>
      <c r="I72" s="158" t="s">
        <v>197</v>
      </c>
      <c r="J72" s="139"/>
      <c r="K72" s="139"/>
      <c r="L72" s="139">
        <v>1120</v>
      </c>
      <c r="M72" s="145" t="s">
        <v>213</v>
      </c>
      <c r="N72" s="139"/>
      <c r="O72" s="139"/>
      <c r="P72" s="139">
        <v>950</v>
      </c>
      <c r="Q72" s="155" t="s">
        <v>36</v>
      </c>
      <c r="R72" s="139"/>
      <c r="S72" s="139"/>
      <c r="T72" s="139">
        <v>1200</v>
      </c>
      <c r="U72" s="158" t="s">
        <v>223</v>
      </c>
      <c r="V72" s="139"/>
      <c r="W72" s="133"/>
      <c r="X72" s="133"/>
      <c r="Y72" s="163" t="s">
        <v>214</v>
      </c>
      <c r="Z72" s="133"/>
      <c r="AA72" s="133"/>
      <c r="AB72" s="133">
        <v>1050</v>
      </c>
      <c r="AC72" s="151" t="s">
        <v>29</v>
      </c>
      <c r="AD72" s="133"/>
      <c r="AE72" s="133"/>
      <c r="AF72" s="133">
        <v>1019.99</v>
      </c>
      <c r="AG72" s="140"/>
      <c r="AH72" s="140"/>
      <c r="AI72" s="140"/>
      <c r="AJ72" s="140"/>
      <c r="AK72" s="140"/>
      <c r="AL72" s="140"/>
      <c r="AM72" s="140"/>
      <c r="AN72" s="140"/>
      <c r="AO72" s="132" t="s">
        <v>213</v>
      </c>
      <c r="AP72" s="132">
        <f t="shared" si="1"/>
        <v>950</v>
      </c>
      <c r="AQ72" s="152" t="s">
        <v>560</v>
      </c>
      <c r="AR72" s="140">
        <v>1019.99</v>
      </c>
    </row>
    <row r="73" spans="1:44" ht="30.75" customHeight="1">
      <c r="A73" s="219"/>
      <c r="B73" s="213"/>
      <c r="C73" s="73" t="s">
        <v>237</v>
      </c>
      <c r="D73" s="68" t="s">
        <v>232</v>
      </c>
      <c r="E73" s="164" t="s">
        <v>222</v>
      </c>
      <c r="F73" s="151"/>
      <c r="G73" s="151"/>
      <c r="H73" s="151">
        <v>1090</v>
      </c>
      <c r="I73" s="158" t="s">
        <v>223</v>
      </c>
      <c r="J73" s="139"/>
      <c r="K73" s="139"/>
      <c r="L73" s="139">
        <v>1120</v>
      </c>
      <c r="M73" s="158" t="s">
        <v>224</v>
      </c>
      <c r="N73" s="139"/>
      <c r="O73" s="139"/>
      <c r="P73" s="139">
        <v>1120</v>
      </c>
      <c r="Q73" s="158"/>
      <c r="R73" s="139"/>
      <c r="S73" s="139"/>
      <c r="T73" s="139"/>
      <c r="U73" s="139"/>
      <c r="V73" s="139"/>
      <c r="W73" s="140"/>
      <c r="X73" s="140"/>
      <c r="Y73" s="140"/>
      <c r="Z73" s="140"/>
      <c r="AA73" s="140"/>
      <c r="AB73" s="140"/>
      <c r="AC73" s="140"/>
      <c r="AD73" s="140"/>
      <c r="AE73" s="140"/>
      <c r="AF73" s="140"/>
      <c r="AG73" s="140"/>
      <c r="AH73" s="140"/>
      <c r="AI73" s="140"/>
      <c r="AJ73" s="140"/>
      <c r="AK73" s="140"/>
      <c r="AL73" s="140"/>
      <c r="AM73" s="140"/>
      <c r="AN73" s="140"/>
      <c r="AO73" s="146" t="s">
        <v>222</v>
      </c>
      <c r="AP73" s="132">
        <v>1090</v>
      </c>
      <c r="AQ73" s="140" t="s">
        <v>238</v>
      </c>
      <c r="AR73" s="140">
        <v>1120</v>
      </c>
    </row>
    <row r="74" spans="1:44">
      <c r="A74" s="219"/>
      <c r="B74" s="214" t="s">
        <v>239</v>
      </c>
      <c r="C74" s="68" t="s">
        <v>240</v>
      </c>
      <c r="D74" s="68" t="s">
        <v>241</v>
      </c>
      <c r="E74" s="145" t="s">
        <v>196</v>
      </c>
      <c r="F74" s="139"/>
      <c r="G74" s="139"/>
      <c r="H74" s="139">
        <v>690</v>
      </c>
      <c r="I74" s="158" t="s">
        <v>222</v>
      </c>
      <c r="J74" s="139"/>
      <c r="K74" s="139"/>
      <c r="L74" s="139">
        <v>950</v>
      </c>
      <c r="M74" s="158" t="s">
        <v>197</v>
      </c>
      <c r="N74" s="139"/>
      <c r="O74" s="139"/>
      <c r="P74" s="139">
        <v>1130</v>
      </c>
      <c r="Q74" s="155" t="s">
        <v>36</v>
      </c>
      <c r="R74" s="139"/>
      <c r="S74" s="139"/>
      <c r="T74" s="139">
        <v>1180</v>
      </c>
      <c r="U74" s="158" t="s">
        <v>223</v>
      </c>
      <c r="V74" s="139"/>
      <c r="W74" s="140"/>
      <c r="X74" s="140">
        <v>980</v>
      </c>
      <c r="Y74" s="158" t="s">
        <v>224</v>
      </c>
      <c r="Z74" s="140"/>
      <c r="AA74" s="140"/>
      <c r="AB74" s="140">
        <v>980</v>
      </c>
      <c r="AC74" s="140"/>
      <c r="AD74" s="140"/>
      <c r="AE74" s="140"/>
      <c r="AF74" s="140"/>
      <c r="AG74" s="140"/>
      <c r="AH74" s="140"/>
      <c r="AI74" s="140"/>
      <c r="AJ74" s="140"/>
      <c r="AK74" s="140"/>
      <c r="AL74" s="140"/>
      <c r="AM74" s="140"/>
      <c r="AN74" s="140"/>
      <c r="AO74" s="148" t="s">
        <v>196</v>
      </c>
      <c r="AP74" s="132">
        <f t="shared" si="1"/>
        <v>690</v>
      </c>
      <c r="AQ74" s="147" t="s">
        <v>222</v>
      </c>
      <c r="AR74" s="140">
        <v>950</v>
      </c>
    </row>
    <row r="75" spans="1:44" ht="24">
      <c r="A75" s="219"/>
      <c r="B75" s="215"/>
      <c r="C75" s="68" t="s">
        <v>242</v>
      </c>
      <c r="D75" s="68" t="s">
        <v>243</v>
      </c>
      <c r="E75" s="145" t="s">
        <v>196</v>
      </c>
      <c r="F75" s="139"/>
      <c r="G75" s="139"/>
      <c r="H75" s="139">
        <v>690</v>
      </c>
      <c r="I75" s="158" t="s">
        <v>197</v>
      </c>
      <c r="J75" s="139"/>
      <c r="K75" s="139"/>
      <c r="L75" s="139">
        <v>1130</v>
      </c>
      <c r="M75" s="145" t="s">
        <v>213</v>
      </c>
      <c r="N75" s="139"/>
      <c r="O75" s="139"/>
      <c r="P75" s="139">
        <v>800</v>
      </c>
      <c r="Q75" s="155" t="s">
        <v>36</v>
      </c>
      <c r="R75" s="139"/>
      <c r="S75" s="139"/>
      <c r="T75" s="139">
        <v>1180</v>
      </c>
      <c r="U75" s="145" t="s">
        <v>214</v>
      </c>
      <c r="V75" s="139"/>
      <c r="W75" s="140"/>
      <c r="X75" s="140">
        <v>950</v>
      </c>
      <c r="Y75" s="153" t="s">
        <v>29</v>
      </c>
      <c r="Z75" s="140"/>
      <c r="AA75" s="140"/>
      <c r="AB75" s="140">
        <v>900</v>
      </c>
      <c r="AC75" s="140"/>
      <c r="AD75" s="140"/>
      <c r="AE75" s="140"/>
      <c r="AF75" s="140"/>
      <c r="AG75" s="140"/>
      <c r="AH75" s="140"/>
      <c r="AI75" s="140"/>
      <c r="AJ75" s="140"/>
      <c r="AK75" s="140"/>
      <c r="AL75" s="140"/>
      <c r="AM75" s="140"/>
      <c r="AN75" s="140"/>
      <c r="AO75" s="132" t="s">
        <v>196</v>
      </c>
      <c r="AP75" s="132">
        <v>690</v>
      </c>
      <c r="AQ75" s="140" t="s">
        <v>213</v>
      </c>
      <c r="AR75" s="140">
        <v>800</v>
      </c>
    </row>
    <row r="76" spans="1:44" ht="14.1" customHeight="1">
      <c r="A76" s="219"/>
      <c r="B76" s="206" t="s">
        <v>244</v>
      </c>
      <c r="C76" s="68" t="s">
        <v>245</v>
      </c>
      <c r="D76" s="206" t="s">
        <v>246</v>
      </c>
      <c r="E76" s="145" t="s">
        <v>196</v>
      </c>
      <c r="F76" s="139"/>
      <c r="G76" s="139"/>
      <c r="H76" s="139">
        <v>450</v>
      </c>
      <c r="I76" s="158" t="s">
        <v>222</v>
      </c>
      <c r="J76" s="139"/>
      <c r="K76" s="139"/>
      <c r="L76" s="139">
        <v>380</v>
      </c>
      <c r="M76" s="158" t="s">
        <v>197</v>
      </c>
      <c r="N76" s="139"/>
      <c r="O76" s="139"/>
      <c r="P76" s="139">
        <v>600</v>
      </c>
      <c r="Q76" s="145" t="s">
        <v>213</v>
      </c>
      <c r="R76" s="139"/>
      <c r="S76" s="139"/>
      <c r="T76" s="139">
        <v>300</v>
      </c>
      <c r="U76" s="155" t="s">
        <v>36</v>
      </c>
      <c r="V76" s="139"/>
      <c r="W76" s="140"/>
      <c r="X76" s="140">
        <v>560</v>
      </c>
      <c r="Y76" s="158" t="s">
        <v>223</v>
      </c>
      <c r="Z76" s="140"/>
      <c r="AA76" s="140"/>
      <c r="AB76" s="140">
        <v>400</v>
      </c>
      <c r="AC76" s="147" t="s">
        <v>224</v>
      </c>
      <c r="AD76" s="140"/>
      <c r="AE76" s="140"/>
      <c r="AF76" s="140">
        <v>390</v>
      </c>
      <c r="AG76" s="152" t="s">
        <v>214</v>
      </c>
      <c r="AH76" s="140"/>
      <c r="AI76" s="140"/>
      <c r="AJ76" s="140">
        <v>330</v>
      </c>
      <c r="AK76" s="139" t="s">
        <v>29</v>
      </c>
      <c r="AL76" s="140"/>
      <c r="AM76" s="140"/>
      <c r="AN76" s="140">
        <v>349.99</v>
      </c>
      <c r="AO76" s="132" t="s">
        <v>213</v>
      </c>
      <c r="AP76" s="132">
        <f t="shared" si="1"/>
        <v>300</v>
      </c>
      <c r="AQ76" s="140" t="s">
        <v>214</v>
      </c>
      <c r="AR76" s="140">
        <v>330</v>
      </c>
    </row>
    <row r="77" spans="1:44">
      <c r="A77" s="219"/>
      <c r="B77" s="206"/>
      <c r="C77" s="68" t="s">
        <v>247</v>
      </c>
      <c r="D77" s="206"/>
      <c r="E77" s="145" t="s">
        <v>196</v>
      </c>
      <c r="F77" s="139"/>
      <c r="G77" s="139"/>
      <c r="H77" s="139">
        <v>600</v>
      </c>
      <c r="I77" s="158" t="s">
        <v>222</v>
      </c>
      <c r="J77" s="139"/>
      <c r="K77" s="139"/>
      <c r="L77" s="139">
        <v>470</v>
      </c>
      <c r="M77" s="158" t="s">
        <v>197</v>
      </c>
      <c r="N77" s="139"/>
      <c r="O77" s="139"/>
      <c r="P77" s="139">
        <v>700</v>
      </c>
      <c r="Q77" s="145" t="s">
        <v>213</v>
      </c>
      <c r="R77" s="139"/>
      <c r="S77" s="139"/>
      <c r="T77" s="139">
        <v>450</v>
      </c>
      <c r="U77" s="155" t="s">
        <v>36</v>
      </c>
      <c r="V77" s="139"/>
      <c r="W77" s="140"/>
      <c r="X77" s="140">
        <v>650</v>
      </c>
      <c r="Y77" s="158" t="s">
        <v>223</v>
      </c>
      <c r="Z77" s="140"/>
      <c r="AA77" s="140"/>
      <c r="AB77" s="140">
        <v>490</v>
      </c>
      <c r="AC77" s="147" t="s">
        <v>224</v>
      </c>
      <c r="AD77" s="140"/>
      <c r="AE77" s="140"/>
      <c r="AF77" s="140">
        <v>485</v>
      </c>
      <c r="AG77" s="152" t="s">
        <v>214</v>
      </c>
      <c r="AH77" s="140"/>
      <c r="AI77" s="140"/>
      <c r="AJ77" s="140">
        <v>460</v>
      </c>
      <c r="AK77" s="139" t="s">
        <v>29</v>
      </c>
      <c r="AL77" s="140"/>
      <c r="AM77" s="140"/>
      <c r="AN77" s="140">
        <v>400</v>
      </c>
      <c r="AO77" s="132" t="s">
        <v>29</v>
      </c>
      <c r="AP77" s="132">
        <f t="shared" si="1"/>
        <v>400</v>
      </c>
      <c r="AQ77" s="152" t="s">
        <v>213</v>
      </c>
      <c r="AR77" s="140">
        <v>450</v>
      </c>
    </row>
    <row r="78" spans="1:44">
      <c r="A78" s="219"/>
      <c r="B78" s="206"/>
      <c r="C78" s="68" t="s">
        <v>248</v>
      </c>
      <c r="D78" s="206"/>
      <c r="E78" s="145" t="s">
        <v>196</v>
      </c>
      <c r="F78" s="139"/>
      <c r="G78" s="139"/>
      <c r="H78" s="139">
        <v>850</v>
      </c>
      <c r="I78" s="158" t="s">
        <v>222</v>
      </c>
      <c r="J78" s="139"/>
      <c r="K78" s="139"/>
      <c r="L78" s="139">
        <v>750</v>
      </c>
      <c r="M78" s="158" t="s">
        <v>197</v>
      </c>
      <c r="N78" s="139"/>
      <c r="O78" s="139"/>
      <c r="P78" s="139">
        <v>900</v>
      </c>
      <c r="Q78" s="145" t="s">
        <v>213</v>
      </c>
      <c r="R78" s="139"/>
      <c r="S78" s="139"/>
      <c r="T78" s="139">
        <v>950</v>
      </c>
      <c r="U78" s="155" t="s">
        <v>36</v>
      </c>
      <c r="V78" s="139"/>
      <c r="W78" s="140"/>
      <c r="X78" s="140">
        <v>850</v>
      </c>
      <c r="Y78" s="158" t="s">
        <v>223</v>
      </c>
      <c r="Z78" s="140"/>
      <c r="AA78" s="140"/>
      <c r="AB78" s="140">
        <v>780</v>
      </c>
      <c r="AC78" s="147" t="s">
        <v>224</v>
      </c>
      <c r="AD78" s="140"/>
      <c r="AE78" s="140"/>
      <c r="AF78" s="140">
        <v>775</v>
      </c>
      <c r="AG78" s="152" t="s">
        <v>214</v>
      </c>
      <c r="AH78" s="140"/>
      <c r="AI78" s="140"/>
      <c r="AJ78" s="140">
        <v>1070</v>
      </c>
      <c r="AK78" s="139" t="s">
        <v>29</v>
      </c>
      <c r="AL78" s="140"/>
      <c r="AM78" s="140"/>
      <c r="AN78" s="140">
        <v>1000</v>
      </c>
      <c r="AO78" s="146" t="s">
        <v>222</v>
      </c>
      <c r="AP78" s="132">
        <f t="shared" si="1"/>
        <v>750</v>
      </c>
      <c r="AQ78" s="147" t="s">
        <v>224</v>
      </c>
      <c r="AR78" s="140">
        <v>775</v>
      </c>
    </row>
    <row r="79" spans="1:44" ht="27">
      <c r="A79" s="219"/>
      <c r="B79" s="206"/>
      <c r="C79" s="68" t="s">
        <v>249</v>
      </c>
      <c r="D79" s="206"/>
      <c r="E79" s="145" t="s">
        <v>196</v>
      </c>
      <c r="F79" s="139"/>
      <c r="G79" s="139"/>
      <c r="H79" s="139">
        <v>900</v>
      </c>
      <c r="I79" s="158" t="s">
        <v>222</v>
      </c>
      <c r="J79" s="139"/>
      <c r="K79" s="139"/>
      <c r="L79" s="139">
        <v>1030</v>
      </c>
      <c r="M79" s="158" t="s">
        <v>197</v>
      </c>
      <c r="N79" s="139"/>
      <c r="O79" s="139"/>
      <c r="P79" s="139">
        <v>1100</v>
      </c>
      <c r="Q79" s="145" t="s">
        <v>213</v>
      </c>
      <c r="R79" s="139"/>
      <c r="S79" s="139"/>
      <c r="T79" s="139">
        <v>1100</v>
      </c>
      <c r="U79" s="155" t="s">
        <v>36</v>
      </c>
      <c r="V79" s="139"/>
      <c r="W79" s="140"/>
      <c r="X79" s="140">
        <v>900</v>
      </c>
      <c r="Y79" s="158" t="s">
        <v>223</v>
      </c>
      <c r="Z79" s="140"/>
      <c r="AA79" s="140"/>
      <c r="AB79" s="140">
        <v>1050</v>
      </c>
      <c r="AC79" s="147" t="s">
        <v>224</v>
      </c>
      <c r="AD79" s="140"/>
      <c r="AE79" s="140"/>
      <c r="AF79" s="140">
        <v>1060</v>
      </c>
      <c r="AG79" s="152" t="s">
        <v>214</v>
      </c>
      <c r="AH79" s="140"/>
      <c r="AI79" s="140"/>
      <c r="AJ79" s="140">
        <v>1500</v>
      </c>
      <c r="AK79" s="139" t="s">
        <v>29</v>
      </c>
      <c r="AL79" s="140"/>
      <c r="AM79" s="140"/>
      <c r="AN79" s="140">
        <v>1200</v>
      </c>
      <c r="AO79" s="132" t="s">
        <v>206</v>
      </c>
      <c r="AP79" s="132">
        <f t="shared" si="1"/>
        <v>900</v>
      </c>
      <c r="AQ79" s="140"/>
      <c r="AR79" s="140"/>
    </row>
    <row r="80" spans="1:44">
      <c r="A80" s="219"/>
      <c r="B80" s="206"/>
      <c r="C80" s="68" t="s">
        <v>250</v>
      </c>
      <c r="D80" s="206"/>
      <c r="E80" s="145" t="s">
        <v>196</v>
      </c>
      <c r="F80" s="139"/>
      <c r="G80" s="139"/>
      <c r="H80" s="139">
        <v>2200</v>
      </c>
      <c r="I80" s="158" t="s">
        <v>222</v>
      </c>
      <c r="J80" s="139"/>
      <c r="K80" s="139"/>
      <c r="L80" s="139">
        <v>2800</v>
      </c>
      <c r="M80" s="158" t="s">
        <v>197</v>
      </c>
      <c r="N80" s="139"/>
      <c r="O80" s="139"/>
      <c r="P80" s="139">
        <v>2300</v>
      </c>
      <c r="Q80" s="145" t="s">
        <v>213</v>
      </c>
      <c r="R80" s="139"/>
      <c r="S80" s="139"/>
      <c r="T80" s="139">
        <v>2600</v>
      </c>
      <c r="U80" s="155" t="s">
        <v>36</v>
      </c>
      <c r="V80" s="139"/>
      <c r="W80" s="140"/>
      <c r="X80" s="140">
        <v>2500</v>
      </c>
      <c r="Y80" s="158" t="s">
        <v>223</v>
      </c>
      <c r="Z80" s="140"/>
      <c r="AA80" s="140"/>
      <c r="AB80" s="140">
        <v>2900</v>
      </c>
      <c r="AC80" s="147" t="s">
        <v>224</v>
      </c>
      <c r="AD80" s="140"/>
      <c r="AE80" s="140"/>
      <c r="AF80" s="140">
        <v>2890</v>
      </c>
      <c r="AG80" s="152" t="s">
        <v>214</v>
      </c>
      <c r="AH80" s="140"/>
      <c r="AI80" s="140"/>
      <c r="AJ80" s="140">
        <v>2500</v>
      </c>
      <c r="AK80" s="139" t="s">
        <v>29</v>
      </c>
      <c r="AL80" s="140"/>
      <c r="AM80" s="140"/>
      <c r="AN80" s="140">
        <v>2500</v>
      </c>
      <c r="AO80" s="132" t="s">
        <v>196</v>
      </c>
      <c r="AP80" s="132">
        <f t="shared" si="1"/>
        <v>2200</v>
      </c>
      <c r="AQ80" s="147" t="s">
        <v>197</v>
      </c>
      <c r="AR80" s="140">
        <v>2300</v>
      </c>
    </row>
    <row r="81" spans="1:46">
      <c r="A81" s="219"/>
      <c r="B81" s="206"/>
      <c r="C81" s="68" t="s">
        <v>251</v>
      </c>
      <c r="D81" s="206"/>
      <c r="E81" s="145" t="s">
        <v>196</v>
      </c>
      <c r="F81" s="139"/>
      <c r="G81" s="139"/>
      <c r="H81" s="139">
        <v>2500</v>
      </c>
      <c r="I81" s="158" t="s">
        <v>222</v>
      </c>
      <c r="J81" s="139"/>
      <c r="K81" s="139"/>
      <c r="L81" s="139">
        <v>5000</v>
      </c>
      <c r="M81" s="158" t="s">
        <v>197</v>
      </c>
      <c r="N81" s="139"/>
      <c r="O81" s="139"/>
      <c r="P81" s="139">
        <v>2600</v>
      </c>
      <c r="Q81" s="145" t="s">
        <v>213</v>
      </c>
      <c r="R81" s="139"/>
      <c r="S81" s="139"/>
      <c r="T81" s="139">
        <v>3200</v>
      </c>
      <c r="U81" s="155" t="s">
        <v>36</v>
      </c>
      <c r="V81" s="139"/>
      <c r="W81" s="140"/>
      <c r="X81" s="140">
        <v>2700</v>
      </c>
      <c r="Y81" s="158" t="s">
        <v>223</v>
      </c>
      <c r="Z81" s="140"/>
      <c r="AA81" s="140"/>
      <c r="AB81" s="140">
        <v>5200</v>
      </c>
      <c r="AC81" s="147" t="s">
        <v>224</v>
      </c>
      <c r="AD81" s="140"/>
      <c r="AE81" s="140"/>
      <c r="AF81" s="140">
        <v>5150</v>
      </c>
      <c r="AG81" s="152" t="s">
        <v>214</v>
      </c>
      <c r="AH81" s="140"/>
      <c r="AI81" s="140"/>
      <c r="AJ81" s="140">
        <v>3600</v>
      </c>
      <c r="AK81" s="139" t="s">
        <v>29</v>
      </c>
      <c r="AL81" s="140"/>
      <c r="AM81" s="140"/>
      <c r="AN81" s="140">
        <v>3000</v>
      </c>
      <c r="AO81" s="132" t="s">
        <v>196</v>
      </c>
      <c r="AP81" s="132">
        <f t="shared" si="1"/>
        <v>2500</v>
      </c>
      <c r="AQ81" s="147" t="s">
        <v>197</v>
      </c>
      <c r="AR81" s="140">
        <v>2600</v>
      </c>
    </row>
    <row r="82" spans="1:46">
      <c r="A82" s="219"/>
      <c r="B82" s="206" t="s">
        <v>252</v>
      </c>
      <c r="C82" s="68" t="s">
        <v>211</v>
      </c>
      <c r="D82" s="68" t="s">
        <v>253</v>
      </c>
      <c r="E82" s="145" t="s">
        <v>213</v>
      </c>
      <c r="F82" s="139"/>
      <c r="G82" s="139"/>
      <c r="H82" s="139">
        <v>3960</v>
      </c>
      <c r="I82" s="145" t="s">
        <v>214</v>
      </c>
      <c r="J82" s="139"/>
      <c r="K82" s="139"/>
      <c r="L82" s="139">
        <v>4510</v>
      </c>
      <c r="M82" s="153" t="s">
        <v>29</v>
      </c>
      <c r="N82" s="139"/>
      <c r="O82" s="139"/>
      <c r="P82" s="139">
        <v>4440</v>
      </c>
      <c r="Q82" s="139"/>
      <c r="R82" s="139"/>
      <c r="S82" s="139"/>
      <c r="T82" s="139"/>
      <c r="U82" s="139"/>
      <c r="V82" s="139"/>
      <c r="W82" s="140"/>
      <c r="X82" s="140"/>
      <c r="Y82" s="140"/>
      <c r="Z82" s="140"/>
      <c r="AA82" s="140"/>
      <c r="AB82" s="140"/>
      <c r="AC82" s="140"/>
      <c r="AD82" s="140"/>
      <c r="AE82" s="140"/>
      <c r="AF82" s="140"/>
      <c r="AG82" s="140"/>
      <c r="AH82" s="140"/>
      <c r="AI82" s="140"/>
      <c r="AJ82" s="140"/>
      <c r="AK82" s="140"/>
      <c r="AL82" s="140"/>
      <c r="AM82" s="140"/>
      <c r="AN82" s="140"/>
      <c r="AO82" s="148" t="s">
        <v>213</v>
      </c>
      <c r="AP82" s="132">
        <f t="shared" si="1"/>
        <v>3960</v>
      </c>
      <c r="AQ82" s="139" t="s">
        <v>29</v>
      </c>
      <c r="AR82" s="140">
        <v>4440</v>
      </c>
    </row>
    <row r="83" spans="1:46">
      <c r="A83" s="219"/>
      <c r="B83" s="212"/>
      <c r="C83" s="68" t="s">
        <v>211</v>
      </c>
      <c r="D83" s="68" t="s">
        <v>254</v>
      </c>
      <c r="E83" s="145" t="s">
        <v>213</v>
      </c>
      <c r="F83" s="139"/>
      <c r="G83" s="139"/>
      <c r="H83" s="139">
        <v>9080</v>
      </c>
      <c r="I83" s="145" t="s">
        <v>214</v>
      </c>
      <c r="J83" s="139"/>
      <c r="K83" s="139"/>
      <c r="L83" s="139">
        <v>10230</v>
      </c>
      <c r="M83" s="153" t="s">
        <v>29</v>
      </c>
      <c r="N83" s="139"/>
      <c r="O83" s="139"/>
      <c r="P83" s="139">
        <v>10070</v>
      </c>
      <c r="Q83" s="139"/>
      <c r="R83" s="139"/>
      <c r="S83" s="139"/>
      <c r="T83" s="139"/>
      <c r="U83" s="139"/>
      <c r="V83" s="139"/>
      <c r="W83" s="140"/>
      <c r="X83" s="140"/>
      <c r="Y83" s="140"/>
      <c r="Z83" s="140"/>
      <c r="AA83" s="140"/>
      <c r="AB83" s="140"/>
      <c r="AC83" s="140"/>
      <c r="AD83" s="140"/>
      <c r="AE83" s="140"/>
      <c r="AF83" s="140"/>
      <c r="AG83" s="140"/>
      <c r="AH83" s="140"/>
      <c r="AI83" s="140"/>
      <c r="AJ83" s="140"/>
      <c r="AK83" s="140"/>
      <c r="AL83" s="140"/>
      <c r="AM83" s="140"/>
      <c r="AN83" s="140"/>
      <c r="AO83" s="148" t="s">
        <v>213</v>
      </c>
      <c r="AP83" s="132">
        <f t="shared" si="1"/>
        <v>9080</v>
      </c>
      <c r="AQ83" s="139" t="s">
        <v>29</v>
      </c>
      <c r="AR83" s="140">
        <v>10070</v>
      </c>
      <c r="AT83" s="117"/>
    </row>
    <row r="84" spans="1:46">
      <c r="A84" s="219"/>
      <c r="B84" s="212"/>
      <c r="C84" s="68" t="s">
        <v>211</v>
      </c>
      <c r="D84" s="68" t="s">
        <v>255</v>
      </c>
      <c r="E84" s="145" t="s">
        <v>213</v>
      </c>
      <c r="F84" s="139"/>
      <c r="G84" s="139"/>
      <c r="H84" s="139">
        <v>20860</v>
      </c>
      <c r="I84" s="145" t="s">
        <v>214</v>
      </c>
      <c r="J84" s="139"/>
      <c r="K84" s="139"/>
      <c r="L84" s="139">
        <v>26320</v>
      </c>
      <c r="M84" s="153" t="s">
        <v>29</v>
      </c>
      <c r="N84" s="139"/>
      <c r="O84" s="139"/>
      <c r="P84" s="139">
        <v>25220.01</v>
      </c>
      <c r="Q84" s="139"/>
      <c r="R84" s="139"/>
      <c r="S84" s="139"/>
      <c r="T84" s="139"/>
      <c r="U84" s="139"/>
      <c r="V84" s="139"/>
      <c r="W84" s="140"/>
      <c r="X84" s="140"/>
      <c r="Y84" s="140"/>
      <c r="Z84" s="140"/>
      <c r="AA84" s="140"/>
      <c r="AB84" s="140"/>
      <c r="AC84" s="140"/>
      <c r="AD84" s="140"/>
      <c r="AE84" s="140"/>
      <c r="AF84" s="140"/>
      <c r="AG84" s="140"/>
      <c r="AH84" s="140"/>
      <c r="AI84" s="140"/>
      <c r="AJ84" s="140"/>
      <c r="AK84" s="140"/>
      <c r="AL84" s="140"/>
      <c r="AM84" s="140"/>
      <c r="AN84" s="140"/>
      <c r="AO84" s="148" t="s">
        <v>213</v>
      </c>
      <c r="AP84" s="132">
        <f t="shared" si="1"/>
        <v>20860</v>
      </c>
      <c r="AQ84" s="139" t="s">
        <v>29</v>
      </c>
      <c r="AR84" s="140">
        <v>25220.01</v>
      </c>
      <c r="AT84" s="117"/>
    </row>
    <row r="85" spans="1:46">
      <c r="A85" s="219"/>
      <c r="B85" s="212"/>
      <c r="C85" s="68" t="s">
        <v>211</v>
      </c>
      <c r="D85" s="68" t="s">
        <v>256</v>
      </c>
      <c r="E85" s="145" t="s">
        <v>213</v>
      </c>
      <c r="F85" s="139"/>
      <c r="G85" s="139"/>
      <c r="H85" s="139">
        <v>23915</v>
      </c>
      <c r="I85" s="145" t="s">
        <v>214</v>
      </c>
      <c r="J85" s="139"/>
      <c r="K85" s="139"/>
      <c r="L85" s="139">
        <v>28620</v>
      </c>
      <c r="M85" s="153" t="s">
        <v>29</v>
      </c>
      <c r="N85" s="139"/>
      <c r="O85" s="139"/>
      <c r="P85" s="139">
        <v>29820</v>
      </c>
      <c r="Q85" s="139"/>
      <c r="R85" s="139"/>
      <c r="S85" s="139"/>
      <c r="T85" s="139"/>
      <c r="U85" s="139"/>
      <c r="V85" s="139"/>
      <c r="W85" s="140"/>
      <c r="X85" s="140"/>
      <c r="Y85" s="140"/>
      <c r="Z85" s="140"/>
      <c r="AA85" s="140"/>
      <c r="AB85" s="140"/>
      <c r="AC85" s="140"/>
      <c r="AD85" s="140"/>
      <c r="AE85" s="140"/>
      <c r="AF85" s="140"/>
      <c r="AG85" s="140"/>
      <c r="AH85" s="140"/>
      <c r="AI85" s="140"/>
      <c r="AJ85" s="140"/>
      <c r="AK85" s="140"/>
      <c r="AL85" s="140"/>
      <c r="AM85" s="140"/>
      <c r="AN85" s="140"/>
      <c r="AO85" s="148" t="s">
        <v>213</v>
      </c>
      <c r="AP85" s="132">
        <f t="shared" si="1"/>
        <v>23915</v>
      </c>
      <c r="AQ85" s="152" t="s">
        <v>214</v>
      </c>
      <c r="AR85" s="140">
        <v>28620</v>
      </c>
      <c r="AT85" s="117"/>
    </row>
    <row r="86" spans="1:46">
      <c r="A86" s="219"/>
      <c r="B86" s="212"/>
      <c r="C86" s="68" t="s">
        <v>211</v>
      </c>
      <c r="D86" s="68" t="s">
        <v>257</v>
      </c>
      <c r="E86" s="145" t="s">
        <v>213</v>
      </c>
      <c r="F86" s="139"/>
      <c r="G86" s="139"/>
      <c r="H86" s="139">
        <v>33900</v>
      </c>
      <c r="I86" s="145" t="s">
        <v>214</v>
      </c>
      <c r="J86" s="139"/>
      <c r="K86" s="139"/>
      <c r="L86" s="139">
        <v>38620</v>
      </c>
      <c r="M86" s="153" t="s">
        <v>29</v>
      </c>
      <c r="N86" s="139"/>
      <c r="O86" s="139"/>
      <c r="P86" s="139">
        <v>37720</v>
      </c>
      <c r="Q86" s="139"/>
      <c r="R86" s="139"/>
      <c r="S86" s="139"/>
      <c r="T86" s="139"/>
      <c r="U86" s="139"/>
      <c r="V86" s="139"/>
      <c r="W86" s="140"/>
      <c r="X86" s="140"/>
      <c r="Y86" s="140"/>
      <c r="Z86" s="140"/>
      <c r="AA86" s="140"/>
      <c r="AB86" s="140"/>
      <c r="AC86" s="140"/>
      <c r="AD86" s="140"/>
      <c r="AE86" s="140"/>
      <c r="AF86" s="140"/>
      <c r="AG86" s="140"/>
      <c r="AH86" s="140"/>
      <c r="AI86" s="140"/>
      <c r="AJ86" s="140"/>
      <c r="AK86" s="140"/>
      <c r="AL86" s="140"/>
      <c r="AM86" s="140"/>
      <c r="AN86" s="140"/>
      <c r="AO86" s="148" t="s">
        <v>213</v>
      </c>
      <c r="AP86" s="132">
        <f t="shared" si="1"/>
        <v>33900</v>
      </c>
      <c r="AQ86" s="139" t="s">
        <v>29</v>
      </c>
      <c r="AR86" s="140">
        <v>37720</v>
      </c>
      <c r="AT86" s="118"/>
    </row>
    <row r="87" spans="1:46">
      <c r="A87" s="219"/>
      <c r="B87" s="212"/>
      <c r="C87" s="68" t="s">
        <v>211</v>
      </c>
      <c r="D87" s="68" t="s">
        <v>258</v>
      </c>
      <c r="E87" s="145" t="s">
        <v>213</v>
      </c>
      <c r="F87" s="139"/>
      <c r="G87" s="139"/>
      <c r="H87" s="139">
        <v>36230</v>
      </c>
      <c r="I87" s="145" t="s">
        <v>214</v>
      </c>
      <c r="J87" s="139"/>
      <c r="K87" s="139"/>
      <c r="L87" s="139">
        <v>43820</v>
      </c>
      <c r="M87" s="153" t="s">
        <v>29</v>
      </c>
      <c r="N87" s="139"/>
      <c r="O87" s="139"/>
      <c r="P87" s="139">
        <v>41020</v>
      </c>
      <c r="Q87" s="139"/>
      <c r="R87" s="139"/>
      <c r="S87" s="139"/>
      <c r="T87" s="139"/>
      <c r="U87" s="139"/>
      <c r="V87" s="139"/>
      <c r="W87" s="140"/>
      <c r="X87" s="140"/>
      <c r="Y87" s="140"/>
      <c r="Z87" s="140"/>
      <c r="AA87" s="140"/>
      <c r="AB87" s="140"/>
      <c r="AC87" s="140"/>
      <c r="AD87" s="140"/>
      <c r="AE87" s="140"/>
      <c r="AF87" s="140"/>
      <c r="AG87" s="140"/>
      <c r="AH87" s="140"/>
      <c r="AI87" s="140"/>
      <c r="AJ87" s="140"/>
      <c r="AK87" s="140"/>
      <c r="AL87" s="140"/>
      <c r="AM87" s="140"/>
      <c r="AN87" s="140"/>
      <c r="AO87" s="148" t="s">
        <v>213</v>
      </c>
      <c r="AP87" s="132">
        <f t="shared" si="1"/>
        <v>36230</v>
      </c>
      <c r="AQ87" s="139" t="s">
        <v>29</v>
      </c>
      <c r="AR87" s="140">
        <v>41020</v>
      </c>
      <c r="AT87" s="118"/>
    </row>
    <row r="88" spans="1:46">
      <c r="A88" s="219"/>
      <c r="B88" s="212"/>
      <c r="C88" s="68" t="s">
        <v>259</v>
      </c>
      <c r="D88" s="71" t="s">
        <v>221</v>
      </c>
      <c r="E88" s="158" t="s">
        <v>222</v>
      </c>
      <c r="F88" s="139"/>
      <c r="G88" s="139"/>
      <c r="H88" s="139">
        <v>9570</v>
      </c>
      <c r="I88" s="158" t="s">
        <v>223</v>
      </c>
      <c r="J88" s="139"/>
      <c r="K88" s="139"/>
      <c r="L88" s="139">
        <v>9900</v>
      </c>
      <c r="M88" s="158" t="s">
        <v>224</v>
      </c>
      <c r="N88" s="139"/>
      <c r="O88" s="139"/>
      <c r="P88" s="139">
        <v>9866</v>
      </c>
      <c r="Q88" s="139"/>
      <c r="R88" s="139"/>
      <c r="S88" s="139"/>
      <c r="T88" s="139"/>
      <c r="U88" s="139"/>
      <c r="V88" s="139"/>
      <c r="W88" s="140"/>
      <c r="X88" s="140"/>
      <c r="Y88" s="140"/>
      <c r="Z88" s="140"/>
      <c r="AA88" s="140"/>
      <c r="AB88" s="140"/>
      <c r="AC88" s="140"/>
      <c r="AD88" s="140"/>
      <c r="AE88" s="140"/>
      <c r="AF88" s="140"/>
      <c r="AG88" s="140"/>
      <c r="AH88" s="140"/>
      <c r="AI88" s="140"/>
      <c r="AJ88" s="140"/>
      <c r="AK88" s="140"/>
      <c r="AL88" s="140"/>
      <c r="AM88" s="140"/>
      <c r="AN88" s="140"/>
      <c r="AO88" s="146" t="s">
        <v>222</v>
      </c>
      <c r="AP88" s="132">
        <f t="shared" si="1"/>
        <v>9570</v>
      </c>
      <c r="AQ88" s="147" t="s">
        <v>224</v>
      </c>
      <c r="AR88" s="140">
        <v>9866</v>
      </c>
      <c r="AT88" s="117"/>
    </row>
    <row r="89" spans="1:46">
      <c r="A89" s="219"/>
      <c r="B89" s="212"/>
      <c r="C89" s="74" t="s">
        <v>260</v>
      </c>
      <c r="D89" s="71" t="s">
        <v>225</v>
      </c>
      <c r="E89" s="158" t="s">
        <v>222</v>
      </c>
      <c r="F89" s="139"/>
      <c r="G89" s="139"/>
      <c r="H89" s="139">
        <v>23397</v>
      </c>
      <c r="I89" s="158" t="s">
        <v>223</v>
      </c>
      <c r="J89" s="139"/>
      <c r="K89" s="139"/>
      <c r="L89" s="139">
        <v>24100</v>
      </c>
      <c r="M89" s="158" t="s">
        <v>224</v>
      </c>
      <c r="N89" s="139"/>
      <c r="O89" s="139"/>
      <c r="P89" s="139">
        <v>24120</v>
      </c>
      <c r="Q89" s="139"/>
      <c r="R89" s="139"/>
      <c r="S89" s="139"/>
      <c r="T89" s="139"/>
      <c r="U89" s="139"/>
      <c r="V89" s="139"/>
      <c r="W89" s="140"/>
      <c r="X89" s="140"/>
      <c r="Y89" s="140"/>
      <c r="Z89" s="140"/>
      <c r="AA89" s="140"/>
      <c r="AB89" s="140"/>
      <c r="AC89" s="140"/>
      <c r="AD89" s="140"/>
      <c r="AE89" s="140"/>
      <c r="AF89" s="140"/>
      <c r="AG89" s="140"/>
      <c r="AH89" s="140"/>
      <c r="AI89" s="140"/>
      <c r="AJ89" s="140"/>
      <c r="AK89" s="140"/>
      <c r="AL89" s="140"/>
      <c r="AM89" s="140"/>
      <c r="AN89" s="140"/>
      <c r="AO89" s="146" t="s">
        <v>222</v>
      </c>
      <c r="AP89" s="132">
        <f t="shared" si="1"/>
        <v>23397</v>
      </c>
      <c r="AQ89" s="147" t="s">
        <v>223</v>
      </c>
      <c r="AR89" s="140">
        <v>24100</v>
      </c>
      <c r="AT89" s="117"/>
    </row>
    <row r="90" spans="1:46">
      <c r="A90" s="219"/>
      <c r="B90" s="212"/>
      <c r="C90" s="74" t="s">
        <v>260</v>
      </c>
      <c r="D90" s="71" t="s">
        <v>226</v>
      </c>
      <c r="E90" s="158" t="s">
        <v>222</v>
      </c>
      <c r="F90" s="139"/>
      <c r="G90" s="139"/>
      <c r="H90" s="139">
        <v>55153</v>
      </c>
      <c r="I90" s="158" t="s">
        <v>223</v>
      </c>
      <c r="J90" s="139"/>
      <c r="K90" s="139"/>
      <c r="L90" s="139">
        <v>56900</v>
      </c>
      <c r="M90" s="158" t="s">
        <v>224</v>
      </c>
      <c r="N90" s="139"/>
      <c r="O90" s="139"/>
      <c r="P90" s="139">
        <v>56860</v>
      </c>
      <c r="Q90" s="139"/>
      <c r="R90" s="139"/>
      <c r="S90" s="139"/>
      <c r="T90" s="139"/>
      <c r="U90" s="139"/>
      <c r="V90" s="139"/>
      <c r="W90" s="140"/>
      <c r="X90" s="140"/>
      <c r="Y90" s="140"/>
      <c r="Z90" s="140"/>
      <c r="AA90" s="140"/>
      <c r="AB90" s="140"/>
      <c r="AC90" s="140"/>
      <c r="AD90" s="140"/>
      <c r="AE90" s="140"/>
      <c r="AF90" s="140"/>
      <c r="AG90" s="140"/>
      <c r="AH90" s="140"/>
      <c r="AI90" s="140"/>
      <c r="AJ90" s="140"/>
      <c r="AK90" s="140"/>
      <c r="AL90" s="140"/>
      <c r="AM90" s="140"/>
      <c r="AN90" s="140"/>
      <c r="AO90" s="146" t="s">
        <v>222</v>
      </c>
      <c r="AP90" s="132">
        <f t="shared" si="1"/>
        <v>55153</v>
      </c>
      <c r="AQ90" s="140" t="s">
        <v>224</v>
      </c>
      <c r="AR90" s="140">
        <v>56860</v>
      </c>
    </row>
    <row r="91" spans="1:46">
      <c r="A91" s="219"/>
      <c r="B91" s="212"/>
      <c r="C91" s="74" t="s">
        <v>260</v>
      </c>
      <c r="D91" s="71" t="s">
        <v>227</v>
      </c>
      <c r="E91" s="158" t="s">
        <v>222</v>
      </c>
      <c r="F91" s="139"/>
      <c r="G91" s="139"/>
      <c r="H91" s="139">
        <v>58817</v>
      </c>
      <c r="I91" s="158" t="s">
        <v>223</v>
      </c>
      <c r="J91" s="139"/>
      <c r="K91" s="139"/>
      <c r="L91" s="139">
        <v>60650</v>
      </c>
      <c r="M91" s="158" t="s">
        <v>224</v>
      </c>
      <c r="N91" s="139"/>
      <c r="O91" s="139"/>
      <c r="P91" s="139">
        <v>60640</v>
      </c>
      <c r="Q91" s="139"/>
      <c r="R91" s="139"/>
      <c r="S91" s="139"/>
      <c r="T91" s="139"/>
      <c r="U91" s="139"/>
      <c r="V91" s="139"/>
      <c r="W91" s="140"/>
      <c r="X91" s="140"/>
      <c r="Y91" s="140"/>
      <c r="Z91" s="140"/>
      <c r="AA91" s="140"/>
      <c r="AB91" s="140"/>
      <c r="AC91" s="140"/>
      <c r="AD91" s="140"/>
      <c r="AE91" s="140"/>
      <c r="AF91" s="140"/>
      <c r="AG91" s="140"/>
      <c r="AH91" s="140"/>
      <c r="AI91" s="140"/>
      <c r="AJ91" s="140"/>
      <c r="AK91" s="140"/>
      <c r="AL91" s="140"/>
      <c r="AM91" s="140"/>
      <c r="AN91" s="140"/>
      <c r="AO91" s="146" t="s">
        <v>222</v>
      </c>
      <c r="AP91" s="132">
        <f t="shared" si="1"/>
        <v>58817</v>
      </c>
      <c r="AQ91" s="140" t="s">
        <v>224</v>
      </c>
      <c r="AR91" s="140">
        <v>60640</v>
      </c>
    </row>
    <row r="92" spans="1:46">
      <c r="A92" s="219"/>
      <c r="B92" s="212"/>
      <c r="C92" s="74" t="s">
        <v>260</v>
      </c>
      <c r="D92" s="71" t="s">
        <v>228</v>
      </c>
      <c r="E92" s="158" t="s">
        <v>222</v>
      </c>
      <c r="F92" s="139"/>
      <c r="G92" s="139"/>
      <c r="H92" s="139">
        <v>70896</v>
      </c>
      <c r="I92" s="158" t="s">
        <v>223</v>
      </c>
      <c r="J92" s="139"/>
      <c r="K92" s="139"/>
      <c r="L92" s="139">
        <v>73100</v>
      </c>
      <c r="M92" s="158" t="s">
        <v>224</v>
      </c>
      <c r="N92" s="139"/>
      <c r="O92" s="139"/>
      <c r="P92" s="139">
        <v>73090</v>
      </c>
      <c r="Q92" s="139"/>
      <c r="R92" s="139"/>
      <c r="S92" s="139"/>
      <c r="T92" s="139"/>
      <c r="U92" s="139"/>
      <c r="V92" s="139"/>
      <c r="W92" s="140"/>
      <c r="X92" s="140"/>
      <c r="Y92" s="140"/>
      <c r="Z92" s="140"/>
      <c r="AA92" s="140"/>
      <c r="AB92" s="140"/>
      <c r="AC92" s="140"/>
      <c r="AD92" s="140"/>
      <c r="AE92" s="140"/>
      <c r="AF92" s="140"/>
      <c r="AG92" s="140"/>
      <c r="AH92" s="140"/>
      <c r="AI92" s="140"/>
      <c r="AJ92" s="140"/>
      <c r="AK92" s="140"/>
      <c r="AL92" s="140"/>
      <c r="AM92" s="140"/>
      <c r="AN92" s="140"/>
      <c r="AO92" s="146" t="s">
        <v>222</v>
      </c>
      <c r="AP92" s="132">
        <f t="shared" si="1"/>
        <v>70896</v>
      </c>
      <c r="AQ92" s="140" t="s">
        <v>224</v>
      </c>
      <c r="AR92" s="140">
        <v>73090</v>
      </c>
    </row>
    <row r="93" spans="1:46">
      <c r="A93" s="219"/>
      <c r="B93" s="212"/>
      <c r="C93" s="74" t="s">
        <v>260</v>
      </c>
      <c r="D93" s="71" t="s">
        <v>229</v>
      </c>
      <c r="E93" s="158" t="s">
        <v>222</v>
      </c>
      <c r="F93" s="139"/>
      <c r="G93" s="139"/>
      <c r="H93" s="139">
        <v>71906</v>
      </c>
      <c r="I93" s="158" t="s">
        <v>223</v>
      </c>
      <c r="J93" s="139"/>
      <c r="K93" s="139"/>
      <c r="L93" s="139">
        <v>74100</v>
      </c>
      <c r="M93" s="158" t="s">
        <v>224</v>
      </c>
      <c r="N93" s="139"/>
      <c r="O93" s="139"/>
      <c r="P93" s="139">
        <v>74130</v>
      </c>
      <c r="Q93" s="139"/>
      <c r="R93" s="139"/>
      <c r="S93" s="139"/>
      <c r="T93" s="139"/>
      <c r="U93" s="139"/>
      <c r="V93" s="139"/>
      <c r="W93" s="140"/>
      <c r="X93" s="140"/>
      <c r="Y93" s="140"/>
      <c r="Z93" s="140"/>
      <c r="AA93" s="140"/>
      <c r="AB93" s="140"/>
      <c r="AC93" s="140"/>
      <c r="AD93" s="140"/>
      <c r="AE93" s="140"/>
      <c r="AF93" s="140"/>
      <c r="AG93" s="140"/>
      <c r="AH93" s="140"/>
      <c r="AI93" s="140"/>
      <c r="AJ93" s="140"/>
      <c r="AK93" s="140"/>
      <c r="AL93" s="140"/>
      <c r="AM93" s="140"/>
      <c r="AN93" s="140"/>
      <c r="AO93" s="146" t="s">
        <v>222</v>
      </c>
      <c r="AP93" s="132">
        <f t="shared" si="1"/>
        <v>71906</v>
      </c>
      <c r="AQ93" s="147" t="s">
        <v>223</v>
      </c>
      <c r="AR93" s="140">
        <v>74100</v>
      </c>
    </row>
    <row r="94" spans="1:46">
      <c r="A94" s="219"/>
      <c r="B94" s="211"/>
      <c r="C94" s="68" t="s">
        <v>194</v>
      </c>
      <c r="D94" s="3" t="s">
        <v>261</v>
      </c>
      <c r="E94" s="145" t="s">
        <v>196</v>
      </c>
      <c r="F94" s="139"/>
      <c r="G94" s="139"/>
      <c r="H94" s="139">
        <v>8040</v>
      </c>
      <c r="I94" s="158" t="s">
        <v>197</v>
      </c>
      <c r="J94" s="139"/>
      <c r="K94" s="139"/>
      <c r="L94" s="139">
        <v>9390</v>
      </c>
      <c r="M94" s="155" t="s">
        <v>36</v>
      </c>
      <c r="N94" s="139"/>
      <c r="O94" s="139"/>
      <c r="P94" s="139">
        <v>9240</v>
      </c>
      <c r="Q94" s="139"/>
      <c r="R94" s="139"/>
      <c r="S94" s="139"/>
      <c r="T94" s="139"/>
      <c r="U94" s="139"/>
      <c r="V94" s="139"/>
      <c r="W94" s="140"/>
      <c r="X94" s="140"/>
      <c r="Y94" s="140"/>
      <c r="Z94" s="140"/>
      <c r="AA94" s="140"/>
      <c r="AB94" s="140"/>
      <c r="AC94" s="140"/>
      <c r="AD94" s="140"/>
      <c r="AE94" s="140"/>
      <c r="AF94" s="140"/>
      <c r="AG94" s="140"/>
      <c r="AH94" s="140"/>
      <c r="AI94" s="140"/>
      <c r="AJ94" s="140"/>
      <c r="AK94" s="140"/>
      <c r="AL94" s="140"/>
      <c r="AM94" s="140"/>
      <c r="AN94" s="140"/>
      <c r="AO94" s="132" t="s">
        <v>196</v>
      </c>
      <c r="AP94" s="132">
        <f t="shared" si="1"/>
        <v>8040</v>
      </c>
      <c r="AQ94" s="141" t="s">
        <v>36</v>
      </c>
      <c r="AR94" s="140">
        <v>9240</v>
      </c>
    </row>
    <row r="95" spans="1:46">
      <c r="A95" s="219"/>
      <c r="B95" s="211"/>
      <c r="C95" s="68" t="s">
        <v>194</v>
      </c>
      <c r="D95" s="3" t="s">
        <v>262</v>
      </c>
      <c r="E95" s="145" t="s">
        <v>196</v>
      </c>
      <c r="F95" s="139"/>
      <c r="G95" s="139"/>
      <c r="H95" s="139">
        <v>19160</v>
      </c>
      <c r="I95" s="158" t="s">
        <v>197</v>
      </c>
      <c r="J95" s="139"/>
      <c r="K95" s="139"/>
      <c r="L95" s="139">
        <v>21790</v>
      </c>
      <c r="M95" s="155" t="s">
        <v>36</v>
      </c>
      <c r="N95" s="139"/>
      <c r="O95" s="139"/>
      <c r="P95" s="139">
        <v>21530</v>
      </c>
      <c r="Q95" s="139"/>
      <c r="R95" s="139"/>
      <c r="S95" s="139"/>
      <c r="T95" s="139"/>
      <c r="U95" s="139"/>
      <c r="V95" s="139"/>
      <c r="W95" s="140"/>
      <c r="X95" s="140"/>
      <c r="Y95" s="140"/>
      <c r="Z95" s="140"/>
      <c r="AA95" s="140"/>
      <c r="AB95" s="140"/>
      <c r="AC95" s="140"/>
      <c r="AD95" s="140"/>
      <c r="AE95" s="140"/>
      <c r="AF95" s="140"/>
      <c r="AG95" s="140"/>
      <c r="AH95" s="140"/>
      <c r="AI95" s="140"/>
      <c r="AJ95" s="140"/>
      <c r="AK95" s="140"/>
      <c r="AL95" s="140"/>
      <c r="AM95" s="140"/>
      <c r="AN95" s="140"/>
      <c r="AO95" s="132" t="s">
        <v>196</v>
      </c>
      <c r="AP95" s="132">
        <f t="shared" si="1"/>
        <v>19160</v>
      </c>
      <c r="AQ95" s="141" t="s">
        <v>36</v>
      </c>
      <c r="AR95" s="140">
        <v>21530</v>
      </c>
    </row>
    <row r="96" spans="1:46">
      <c r="A96" s="219"/>
      <c r="B96" s="211"/>
      <c r="C96" s="68" t="s">
        <v>194</v>
      </c>
      <c r="D96" s="3" t="s">
        <v>263</v>
      </c>
      <c r="E96" s="145" t="s">
        <v>196</v>
      </c>
      <c r="F96" s="139"/>
      <c r="G96" s="139"/>
      <c r="H96" s="139">
        <v>40530</v>
      </c>
      <c r="I96" s="158" t="s">
        <v>197</v>
      </c>
      <c r="J96" s="139"/>
      <c r="K96" s="139"/>
      <c r="L96" s="139">
        <v>44450</v>
      </c>
      <c r="M96" s="155" t="s">
        <v>36</v>
      </c>
      <c r="N96" s="139"/>
      <c r="O96" s="139"/>
      <c r="P96" s="139">
        <v>44480</v>
      </c>
      <c r="Q96" s="139"/>
      <c r="R96" s="139"/>
      <c r="S96" s="139"/>
      <c r="T96" s="139"/>
      <c r="U96" s="139"/>
      <c r="V96" s="139"/>
      <c r="W96" s="140"/>
      <c r="X96" s="140"/>
      <c r="Y96" s="140"/>
      <c r="Z96" s="140"/>
      <c r="AA96" s="140"/>
      <c r="AB96" s="140"/>
      <c r="AC96" s="140"/>
      <c r="AD96" s="140"/>
      <c r="AE96" s="140"/>
      <c r="AF96" s="140"/>
      <c r="AG96" s="140"/>
      <c r="AH96" s="140"/>
      <c r="AI96" s="140"/>
      <c r="AJ96" s="140"/>
      <c r="AK96" s="140"/>
      <c r="AL96" s="140"/>
      <c r="AM96" s="140"/>
      <c r="AN96" s="140"/>
      <c r="AO96" s="132" t="s">
        <v>196</v>
      </c>
      <c r="AP96" s="132">
        <f t="shared" si="1"/>
        <v>40530</v>
      </c>
      <c r="AQ96" s="147" t="s">
        <v>197</v>
      </c>
      <c r="AR96" s="140">
        <v>44450</v>
      </c>
    </row>
    <row r="97" spans="1:44">
      <c r="A97" s="219"/>
      <c r="B97" s="211"/>
      <c r="C97" s="68" t="s">
        <v>194</v>
      </c>
      <c r="D97" s="3" t="s">
        <v>264</v>
      </c>
      <c r="E97" s="145" t="s">
        <v>196</v>
      </c>
      <c r="F97" s="139"/>
      <c r="G97" s="139"/>
      <c r="H97" s="139">
        <v>45600</v>
      </c>
      <c r="I97" s="158" t="s">
        <v>197</v>
      </c>
      <c r="J97" s="139"/>
      <c r="K97" s="139"/>
      <c r="L97" s="139">
        <v>49950</v>
      </c>
      <c r="M97" s="155" t="s">
        <v>36</v>
      </c>
      <c r="N97" s="139"/>
      <c r="O97" s="139"/>
      <c r="P97" s="139">
        <v>50180</v>
      </c>
      <c r="Q97" s="139"/>
      <c r="R97" s="139"/>
      <c r="S97" s="139"/>
      <c r="T97" s="139"/>
      <c r="U97" s="139"/>
      <c r="V97" s="139"/>
      <c r="W97" s="140"/>
      <c r="X97" s="140"/>
      <c r="Y97" s="140"/>
      <c r="Z97" s="140"/>
      <c r="AA97" s="140"/>
      <c r="AB97" s="140"/>
      <c r="AC97" s="140"/>
      <c r="AD97" s="140"/>
      <c r="AE97" s="140"/>
      <c r="AF97" s="140"/>
      <c r="AG97" s="140"/>
      <c r="AH97" s="140"/>
      <c r="AI97" s="140"/>
      <c r="AJ97" s="140"/>
      <c r="AK97" s="140"/>
      <c r="AL97" s="140"/>
      <c r="AM97" s="140"/>
      <c r="AN97" s="140"/>
      <c r="AO97" s="132" t="s">
        <v>196</v>
      </c>
      <c r="AP97" s="132">
        <f t="shared" si="1"/>
        <v>45600</v>
      </c>
      <c r="AQ97" s="147" t="s">
        <v>197</v>
      </c>
      <c r="AR97" s="140">
        <v>49950</v>
      </c>
    </row>
    <row r="98" spans="1:44">
      <c r="A98" s="219"/>
      <c r="B98" s="211"/>
      <c r="C98" s="68" t="s">
        <v>194</v>
      </c>
      <c r="D98" s="3" t="s">
        <v>265</v>
      </c>
      <c r="E98" s="145" t="s">
        <v>196</v>
      </c>
      <c r="F98" s="139"/>
      <c r="G98" s="139"/>
      <c r="H98" s="139">
        <v>53130</v>
      </c>
      <c r="I98" s="158" t="s">
        <v>197</v>
      </c>
      <c r="J98" s="139"/>
      <c r="K98" s="139"/>
      <c r="L98" s="139">
        <v>58350</v>
      </c>
      <c r="M98" s="155" t="s">
        <v>36</v>
      </c>
      <c r="N98" s="139"/>
      <c r="O98" s="139"/>
      <c r="P98" s="139">
        <v>57180</v>
      </c>
      <c r="Q98" s="139"/>
      <c r="R98" s="139"/>
      <c r="S98" s="139"/>
      <c r="T98" s="139"/>
      <c r="U98" s="139"/>
      <c r="V98" s="139"/>
      <c r="W98" s="140"/>
      <c r="X98" s="140"/>
      <c r="Y98" s="140"/>
      <c r="Z98" s="140"/>
      <c r="AA98" s="140"/>
      <c r="AB98" s="140"/>
      <c r="AC98" s="140"/>
      <c r="AD98" s="140"/>
      <c r="AE98" s="140"/>
      <c r="AF98" s="140"/>
      <c r="AG98" s="140"/>
      <c r="AH98" s="140"/>
      <c r="AI98" s="140"/>
      <c r="AJ98" s="140"/>
      <c r="AK98" s="140"/>
      <c r="AL98" s="140"/>
      <c r="AM98" s="140"/>
      <c r="AN98" s="140"/>
      <c r="AO98" s="132" t="s">
        <v>196</v>
      </c>
      <c r="AP98" s="132">
        <f t="shared" si="1"/>
        <v>53130</v>
      </c>
      <c r="AQ98" s="141" t="s">
        <v>36</v>
      </c>
      <c r="AR98" s="140">
        <v>57180</v>
      </c>
    </row>
    <row r="99" spans="1:44">
      <c r="A99" s="222"/>
      <c r="B99" s="211"/>
      <c r="C99" s="68" t="s">
        <v>194</v>
      </c>
      <c r="D99" s="3" t="s">
        <v>266</v>
      </c>
      <c r="E99" s="145" t="s">
        <v>196</v>
      </c>
      <c r="F99" s="139"/>
      <c r="G99" s="139"/>
      <c r="H99" s="139">
        <v>56130</v>
      </c>
      <c r="I99" s="158" t="s">
        <v>197</v>
      </c>
      <c r="J99" s="139"/>
      <c r="K99" s="139"/>
      <c r="L99" s="139">
        <v>63350</v>
      </c>
      <c r="M99" s="155" t="s">
        <v>36</v>
      </c>
      <c r="N99" s="139"/>
      <c r="O99" s="139"/>
      <c r="P99" s="139">
        <v>62180</v>
      </c>
      <c r="Q99" s="139"/>
      <c r="R99" s="139"/>
      <c r="S99" s="139"/>
      <c r="T99" s="139"/>
      <c r="U99" s="139"/>
      <c r="V99" s="139"/>
      <c r="W99" s="140"/>
      <c r="X99" s="140"/>
      <c r="Y99" s="140"/>
      <c r="Z99" s="140"/>
      <c r="AA99" s="140"/>
      <c r="AB99" s="140"/>
      <c r="AC99" s="140"/>
      <c r="AD99" s="140"/>
      <c r="AE99" s="140"/>
      <c r="AF99" s="140"/>
      <c r="AG99" s="140"/>
      <c r="AH99" s="140"/>
      <c r="AI99" s="140"/>
      <c r="AJ99" s="140"/>
      <c r="AK99" s="140"/>
      <c r="AL99" s="140"/>
      <c r="AM99" s="140"/>
      <c r="AN99" s="140"/>
      <c r="AO99" s="132" t="s">
        <v>196</v>
      </c>
      <c r="AP99" s="132">
        <f t="shared" si="1"/>
        <v>56130</v>
      </c>
      <c r="AQ99" s="141" t="s">
        <v>36</v>
      </c>
      <c r="AR99" s="140">
        <v>62180</v>
      </c>
    </row>
    <row r="100" spans="1:44">
      <c r="A100" s="222"/>
      <c r="B100" s="211"/>
      <c r="C100" s="68" t="s">
        <v>198</v>
      </c>
      <c r="D100" s="3" t="s">
        <v>261</v>
      </c>
      <c r="E100" s="145" t="s">
        <v>196</v>
      </c>
      <c r="F100" s="139"/>
      <c r="G100" s="139"/>
      <c r="H100" s="139">
        <v>8940</v>
      </c>
      <c r="I100" s="158" t="s">
        <v>197</v>
      </c>
      <c r="J100" s="139"/>
      <c r="K100" s="139"/>
      <c r="L100" s="139">
        <v>9990</v>
      </c>
      <c r="M100" s="155" t="s">
        <v>36</v>
      </c>
      <c r="N100" s="139"/>
      <c r="O100" s="139"/>
      <c r="P100" s="139">
        <v>10140</v>
      </c>
      <c r="Q100" s="139"/>
      <c r="R100" s="139"/>
      <c r="S100" s="139"/>
      <c r="T100" s="139"/>
      <c r="U100" s="139"/>
      <c r="V100" s="139"/>
      <c r="W100" s="140"/>
      <c r="X100" s="140"/>
      <c r="Y100" s="140"/>
      <c r="Z100" s="140"/>
      <c r="AA100" s="140"/>
      <c r="AB100" s="140"/>
      <c r="AC100" s="140"/>
      <c r="AD100" s="140"/>
      <c r="AE100" s="140"/>
      <c r="AF100" s="140"/>
      <c r="AG100" s="140"/>
      <c r="AH100" s="140"/>
      <c r="AI100" s="140"/>
      <c r="AJ100" s="140"/>
      <c r="AK100" s="140"/>
      <c r="AL100" s="140"/>
      <c r="AM100" s="140"/>
      <c r="AN100" s="140"/>
      <c r="AO100" s="132" t="s">
        <v>196</v>
      </c>
      <c r="AP100" s="132">
        <f t="shared" si="1"/>
        <v>8940</v>
      </c>
      <c r="AQ100" s="147" t="s">
        <v>197</v>
      </c>
      <c r="AR100" s="140">
        <v>9990</v>
      </c>
    </row>
    <row r="101" spans="1:44">
      <c r="A101" s="222"/>
      <c r="B101" s="211"/>
      <c r="C101" s="68" t="s">
        <v>198</v>
      </c>
      <c r="D101" s="3" t="s">
        <v>262</v>
      </c>
      <c r="E101" s="145" t="s">
        <v>196</v>
      </c>
      <c r="F101" s="139"/>
      <c r="G101" s="139"/>
      <c r="H101" s="139">
        <v>22060</v>
      </c>
      <c r="I101" s="158" t="s">
        <v>197</v>
      </c>
      <c r="J101" s="139"/>
      <c r="K101" s="139"/>
      <c r="L101" s="139">
        <v>23990</v>
      </c>
      <c r="M101" s="155" t="s">
        <v>36</v>
      </c>
      <c r="N101" s="139"/>
      <c r="O101" s="139"/>
      <c r="P101" s="139">
        <v>24830</v>
      </c>
      <c r="Q101" s="139"/>
      <c r="R101" s="139"/>
      <c r="S101" s="139"/>
      <c r="T101" s="139"/>
      <c r="U101" s="139"/>
      <c r="V101" s="139"/>
      <c r="W101" s="140"/>
      <c r="X101" s="140"/>
      <c r="Y101" s="140"/>
      <c r="Z101" s="140"/>
      <c r="AA101" s="140"/>
      <c r="AB101" s="140"/>
      <c r="AC101" s="140"/>
      <c r="AD101" s="140"/>
      <c r="AE101" s="140"/>
      <c r="AF101" s="140"/>
      <c r="AG101" s="140"/>
      <c r="AH101" s="140"/>
      <c r="AI101" s="140"/>
      <c r="AJ101" s="140"/>
      <c r="AK101" s="140"/>
      <c r="AL101" s="140"/>
      <c r="AM101" s="140"/>
      <c r="AN101" s="140"/>
      <c r="AO101" s="132" t="s">
        <v>196</v>
      </c>
      <c r="AP101" s="132">
        <f t="shared" si="1"/>
        <v>22060</v>
      </c>
      <c r="AQ101" s="147" t="s">
        <v>197</v>
      </c>
      <c r="AR101" s="140">
        <v>23990</v>
      </c>
    </row>
    <row r="102" spans="1:44">
      <c r="A102" s="222"/>
      <c r="B102" s="211"/>
      <c r="C102" s="68" t="s">
        <v>198</v>
      </c>
      <c r="D102" s="3" t="s">
        <v>267</v>
      </c>
      <c r="E102" s="145" t="s">
        <v>196</v>
      </c>
      <c r="F102" s="139"/>
      <c r="G102" s="139"/>
      <c r="H102" s="139">
        <v>44730</v>
      </c>
      <c r="I102" s="158" t="s">
        <v>197</v>
      </c>
      <c r="J102" s="139"/>
      <c r="K102" s="139"/>
      <c r="L102" s="139">
        <v>47050</v>
      </c>
      <c r="M102" s="155" t="s">
        <v>36</v>
      </c>
      <c r="N102" s="139"/>
      <c r="O102" s="139"/>
      <c r="P102" s="139">
        <v>48780</v>
      </c>
      <c r="Q102" s="139"/>
      <c r="R102" s="139"/>
      <c r="S102" s="139"/>
      <c r="T102" s="139"/>
      <c r="U102" s="139"/>
      <c r="V102" s="139"/>
      <c r="W102" s="140"/>
      <c r="X102" s="140"/>
      <c r="Y102" s="140"/>
      <c r="Z102" s="140"/>
      <c r="AA102" s="140"/>
      <c r="AB102" s="140"/>
      <c r="AC102" s="140"/>
      <c r="AD102" s="140"/>
      <c r="AE102" s="140"/>
      <c r="AF102" s="140"/>
      <c r="AG102" s="140"/>
      <c r="AH102" s="140"/>
      <c r="AI102" s="140"/>
      <c r="AJ102" s="140"/>
      <c r="AK102" s="140"/>
      <c r="AL102" s="140"/>
      <c r="AM102" s="140"/>
      <c r="AN102" s="140"/>
      <c r="AO102" s="132" t="s">
        <v>196</v>
      </c>
      <c r="AP102" s="132">
        <f t="shared" si="1"/>
        <v>44730</v>
      </c>
      <c r="AQ102" s="147" t="s">
        <v>197</v>
      </c>
      <c r="AR102" s="140">
        <v>47050</v>
      </c>
    </row>
    <row r="103" spans="1:44">
      <c r="A103" s="222"/>
      <c r="B103" s="211"/>
      <c r="C103" s="68" t="s">
        <v>198</v>
      </c>
      <c r="D103" s="3" t="s">
        <v>268</v>
      </c>
      <c r="E103" s="145" t="s">
        <v>196</v>
      </c>
      <c r="F103" s="139"/>
      <c r="G103" s="139"/>
      <c r="H103" s="139">
        <v>57690</v>
      </c>
      <c r="I103" s="158" t="s">
        <v>197</v>
      </c>
      <c r="J103" s="139"/>
      <c r="K103" s="139"/>
      <c r="L103" s="139">
        <v>60730</v>
      </c>
      <c r="M103" s="155" t="s">
        <v>36</v>
      </c>
      <c r="N103" s="139"/>
      <c r="O103" s="139"/>
      <c r="P103" s="139">
        <v>61380</v>
      </c>
      <c r="Q103" s="139"/>
      <c r="R103" s="139"/>
      <c r="S103" s="139"/>
      <c r="T103" s="139"/>
      <c r="U103" s="139"/>
      <c r="V103" s="139"/>
      <c r="W103" s="140"/>
      <c r="X103" s="140"/>
      <c r="Y103" s="140"/>
      <c r="Z103" s="140"/>
      <c r="AA103" s="140"/>
      <c r="AB103" s="140"/>
      <c r="AC103" s="140"/>
      <c r="AD103" s="140"/>
      <c r="AE103" s="140"/>
      <c r="AF103" s="140"/>
      <c r="AG103" s="140"/>
      <c r="AH103" s="140"/>
      <c r="AI103" s="140"/>
      <c r="AJ103" s="140"/>
      <c r="AK103" s="140"/>
      <c r="AL103" s="140"/>
      <c r="AM103" s="140"/>
      <c r="AN103" s="140"/>
      <c r="AO103" s="132" t="s">
        <v>196</v>
      </c>
      <c r="AP103" s="132">
        <f t="shared" si="1"/>
        <v>57690</v>
      </c>
      <c r="AQ103" s="147" t="s">
        <v>197</v>
      </c>
      <c r="AR103" s="140">
        <v>60730</v>
      </c>
    </row>
    <row r="104" spans="1:44">
      <c r="A104" s="222"/>
      <c r="B104" s="211"/>
      <c r="C104" s="68" t="s">
        <v>198</v>
      </c>
      <c r="D104" s="3" t="s">
        <v>269</v>
      </c>
      <c r="E104" s="145" t="s">
        <v>196</v>
      </c>
      <c r="F104" s="139"/>
      <c r="G104" s="139"/>
      <c r="H104" s="139">
        <v>66190</v>
      </c>
      <c r="I104" s="158" t="s">
        <v>197</v>
      </c>
      <c r="J104" s="139"/>
      <c r="K104" s="139"/>
      <c r="L104" s="139">
        <v>71730</v>
      </c>
      <c r="M104" s="155" t="s">
        <v>36</v>
      </c>
      <c r="N104" s="139"/>
      <c r="O104" s="139"/>
      <c r="P104" s="139">
        <v>70380</v>
      </c>
      <c r="Q104" s="139"/>
      <c r="R104" s="139"/>
      <c r="S104" s="139"/>
      <c r="T104" s="139"/>
      <c r="U104" s="139"/>
      <c r="V104" s="139"/>
      <c r="W104" s="140"/>
      <c r="X104" s="140"/>
      <c r="Y104" s="140"/>
      <c r="Z104" s="140"/>
      <c r="AA104" s="140"/>
      <c r="AB104" s="140"/>
      <c r="AC104" s="140"/>
      <c r="AD104" s="140"/>
      <c r="AE104" s="140"/>
      <c r="AF104" s="140"/>
      <c r="AG104" s="140"/>
      <c r="AH104" s="140"/>
      <c r="AI104" s="140"/>
      <c r="AJ104" s="140"/>
      <c r="AK104" s="140"/>
      <c r="AL104" s="140"/>
      <c r="AM104" s="140"/>
      <c r="AN104" s="140"/>
      <c r="AO104" s="132" t="s">
        <v>196</v>
      </c>
      <c r="AP104" s="132">
        <f t="shared" si="1"/>
        <v>66190</v>
      </c>
      <c r="AQ104" s="141" t="s">
        <v>36</v>
      </c>
      <c r="AR104" s="140">
        <v>70380</v>
      </c>
    </row>
    <row r="105" spans="1:44">
      <c r="A105" s="217"/>
      <c r="B105" s="211"/>
      <c r="C105" s="68" t="s">
        <v>198</v>
      </c>
      <c r="D105" s="3" t="s">
        <v>270</v>
      </c>
      <c r="E105" s="145" t="s">
        <v>196</v>
      </c>
      <c r="F105" s="139"/>
      <c r="G105" s="139"/>
      <c r="H105" s="139">
        <v>68690</v>
      </c>
      <c r="I105" s="158" t="s">
        <v>197</v>
      </c>
      <c r="J105" s="139"/>
      <c r="K105" s="139"/>
      <c r="L105" s="139">
        <v>75730</v>
      </c>
      <c r="M105" s="155" t="s">
        <v>36</v>
      </c>
      <c r="N105" s="139"/>
      <c r="O105" s="139"/>
      <c r="P105" s="139">
        <v>71380</v>
      </c>
      <c r="Q105" s="139"/>
      <c r="R105" s="139"/>
      <c r="S105" s="139"/>
      <c r="T105" s="139"/>
      <c r="U105" s="139"/>
      <c r="V105" s="139"/>
      <c r="W105" s="140"/>
      <c r="X105" s="140"/>
      <c r="Y105" s="140"/>
      <c r="Z105" s="140"/>
      <c r="AA105" s="140"/>
      <c r="AB105" s="140"/>
      <c r="AC105" s="140"/>
      <c r="AD105" s="140"/>
      <c r="AE105" s="140"/>
      <c r="AF105" s="140"/>
      <c r="AG105" s="140"/>
      <c r="AH105" s="140"/>
      <c r="AI105" s="140"/>
      <c r="AJ105" s="140"/>
      <c r="AK105" s="140"/>
      <c r="AL105" s="140"/>
      <c r="AM105" s="140"/>
      <c r="AN105" s="140"/>
      <c r="AO105" s="132" t="s">
        <v>196</v>
      </c>
      <c r="AP105" s="132">
        <f t="shared" si="1"/>
        <v>68690</v>
      </c>
      <c r="AQ105" s="141" t="s">
        <v>36</v>
      </c>
      <c r="AR105" s="140">
        <v>71380</v>
      </c>
    </row>
    <row r="106" spans="1:44" ht="27">
      <c r="A106" s="208" t="s">
        <v>271</v>
      </c>
      <c r="B106" s="75" t="s">
        <v>32</v>
      </c>
      <c r="C106" s="76" t="s">
        <v>272</v>
      </c>
      <c r="D106" s="76" t="s">
        <v>273</v>
      </c>
      <c r="E106" s="155" t="s">
        <v>35</v>
      </c>
      <c r="F106" s="139"/>
      <c r="G106" s="139"/>
      <c r="H106" s="139">
        <v>3050</v>
      </c>
      <c r="I106" s="155" t="s">
        <v>36</v>
      </c>
      <c r="J106" s="139"/>
      <c r="K106" s="139"/>
      <c r="L106" s="139">
        <v>3040</v>
      </c>
      <c r="M106" s="155" t="s">
        <v>37</v>
      </c>
      <c r="N106" s="139"/>
      <c r="O106" s="139"/>
      <c r="P106" s="139">
        <v>3150</v>
      </c>
      <c r="Q106" s="139"/>
      <c r="R106" s="139"/>
      <c r="S106" s="139"/>
      <c r="T106" s="139"/>
      <c r="U106" s="139"/>
      <c r="V106" s="139"/>
      <c r="W106" s="140"/>
      <c r="X106" s="140"/>
      <c r="Y106" s="140"/>
      <c r="Z106" s="140"/>
      <c r="AA106" s="140"/>
      <c r="AB106" s="140"/>
      <c r="AC106" s="140"/>
      <c r="AD106" s="140"/>
      <c r="AE106" s="140"/>
      <c r="AF106" s="140"/>
      <c r="AG106" s="140"/>
      <c r="AH106" s="140"/>
      <c r="AI106" s="140"/>
      <c r="AJ106" s="140"/>
      <c r="AK106" s="140"/>
      <c r="AL106" s="140"/>
      <c r="AM106" s="140"/>
      <c r="AN106" s="140"/>
      <c r="AO106" s="132" t="s">
        <v>36</v>
      </c>
      <c r="AP106" s="132">
        <f t="shared" si="1"/>
        <v>3040</v>
      </c>
      <c r="AQ106" s="141" t="s">
        <v>35</v>
      </c>
      <c r="AR106" s="140">
        <v>3050</v>
      </c>
    </row>
    <row r="107" spans="1:44" ht="24">
      <c r="A107" s="216"/>
      <c r="B107" s="75" t="s">
        <v>274</v>
      </c>
      <c r="C107" s="76" t="s">
        <v>275</v>
      </c>
      <c r="D107" s="76" t="s">
        <v>273</v>
      </c>
      <c r="E107" s="155" t="s">
        <v>36</v>
      </c>
      <c r="F107" s="139"/>
      <c r="G107" s="139"/>
      <c r="H107" s="139">
        <v>3650</v>
      </c>
      <c r="I107" s="155" t="s">
        <v>276</v>
      </c>
      <c r="J107" s="139"/>
      <c r="K107" s="139"/>
      <c r="L107" s="139">
        <v>3050</v>
      </c>
      <c r="M107" s="155" t="s">
        <v>277</v>
      </c>
      <c r="N107" s="139"/>
      <c r="O107" s="139"/>
      <c r="P107" s="139">
        <v>2700</v>
      </c>
      <c r="Q107" s="155" t="s">
        <v>278</v>
      </c>
      <c r="R107" s="139"/>
      <c r="S107" s="139"/>
      <c r="T107" s="139">
        <v>3000</v>
      </c>
      <c r="U107" s="155"/>
      <c r="V107" s="139"/>
      <c r="W107" s="140"/>
      <c r="X107" s="140"/>
      <c r="Y107" s="140"/>
      <c r="Z107" s="140"/>
      <c r="AA107" s="140"/>
      <c r="AB107" s="140"/>
      <c r="AC107" s="140"/>
      <c r="AD107" s="140"/>
      <c r="AE107" s="140"/>
      <c r="AF107" s="140"/>
      <c r="AG107" s="140"/>
      <c r="AH107" s="140"/>
      <c r="AI107" s="140"/>
      <c r="AJ107" s="140"/>
      <c r="AK107" s="140"/>
      <c r="AL107" s="140"/>
      <c r="AM107" s="140"/>
      <c r="AN107" s="140"/>
      <c r="AO107" s="150" t="s">
        <v>277</v>
      </c>
      <c r="AP107" s="132">
        <f t="shared" si="1"/>
        <v>2700</v>
      </c>
      <c r="AQ107" s="141" t="s">
        <v>278</v>
      </c>
      <c r="AR107" s="140">
        <v>3000</v>
      </c>
    </row>
    <row r="108" spans="1:44" ht="27">
      <c r="A108" s="207" t="s">
        <v>279</v>
      </c>
      <c r="B108" s="75" t="s">
        <v>32</v>
      </c>
      <c r="C108" s="76" t="s">
        <v>280</v>
      </c>
      <c r="D108" s="76" t="s">
        <v>281</v>
      </c>
      <c r="E108" s="155" t="s">
        <v>35</v>
      </c>
      <c r="F108" s="139"/>
      <c r="G108" s="139"/>
      <c r="H108" s="139">
        <v>150</v>
      </c>
      <c r="I108" s="155" t="s">
        <v>36</v>
      </c>
      <c r="J108" s="139"/>
      <c r="K108" s="139"/>
      <c r="L108" s="139">
        <v>130</v>
      </c>
      <c r="M108" s="155" t="s">
        <v>37</v>
      </c>
      <c r="N108" s="139"/>
      <c r="O108" s="139"/>
      <c r="P108" s="139">
        <v>150</v>
      </c>
      <c r="Q108" s="139"/>
      <c r="R108" s="139"/>
      <c r="S108" s="139"/>
      <c r="T108" s="139"/>
      <c r="U108" s="139"/>
      <c r="V108" s="139"/>
      <c r="W108" s="140"/>
      <c r="X108" s="140"/>
      <c r="Y108" s="140"/>
      <c r="Z108" s="140"/>
      <c r="AA108" s="140"/>
      <c r="AB108" s="140"/>
      <c r="AC108" s="140"/>
      <c r="AD108" s="140"/>
      <c r="AE108" s="140"/>
      <c r="AF108" s="140"/>
      <c r="AG108" s="140"/>
      <c r="AH108" s="140"/>
      <c r="AI108" s="140"/>
      <c r="AJ108" s="140"/>
      <c r="AK108" s="140"/>
      <c r="AL108" s="140"/>
      <c r="AM108" s="140"/>
      <c r="AN108" s="140"/>
      <c r="AO108" s="132" t="s">
        <v>36</v>
      </c>
      <c r="AP108" s="132">
        <f t="shared" si="1"/>
        <v>130</v>
      </c>
      <c r="AQ108" s="141" t="s">
        <v>282</v>
      </c>
      <c r="AR108" s="140">
        <v>150</v>
      </c>
    </row>
    <row r="109" spans="1:44" ht="24">
      <c r="A109" s="217"/>
      <c r="B109" s="75" t="s">
        <v>274</v>
      </c>
      <c r="C109" s="76" t="s">
        <v>283</v>
      </c>
      <c r="D109" s="76" t="s">
        <v>281</v>
      </c>
      <c r="E109" s="155" t="s">
        <v>36</v>
      </c>
      <c r="F109" s="139"/>
      <c r="G109" s="139"/>
      <c r="H109" s="139">
        <v>280</v>
      </c>
      <c r="I109" s="155" t="s">
        <v>276</v>
      </c>
      <c r="J109" s="139"/>
      <c r="K109" s="139"/>
      <c r="L109" s="139">
        <v>130</v>
      </c>
      <c r="M109" s="155" t="s">
        <v>277</v>
      </c>
      <c r="N109" s="139"/>
      <c r="O109" s="139"/>
      <c r="P109" s="139">
        <v>120</v>
      </c>
      <c r="Q109" s="155" t="s">
        <v>278</v>
      </c>
      <c r="R109" s="139"/>
      <c r="S109" s="139"/>
      <c r="T109" s="139">
        <v>150</v>
      </c>
      <c r="U109" s="139"/>
      <c r="V109" s="139"/>
      <c r="W109" s="140"/>
      <c r="X109" s="140"/>
      <c r="Y109" s="140"/>
      <c r="Z109" s="140"/>
      <c r="AA109" s="140"/>
      <c r="AB109" s="140"/>
      <c r="AC109" s="140"/>
      <c r="AD109" s="140"/>
      <c r="AE109" s="140"/>
      <c r="AF109" s="140"/>
      <c r="AG109" s="140"/>
      <c r="AH109" s="140"/>
      <c r="AI109" s="140"/>
      <c r="AJ109" s="140"/>
      <c r="AK109" s="140"/>
      <c r="AL109" s="140"/>
      <c r="AM109" s="140"/>
      <c r="AN109" s="140"/>
      <c r="AO109" s="150" t="s">
        <v>277</v>
      </c>
      <c r="AP109" s="132">
        <f t="shared" si="1"/>
        <v>120</v>
      </c>
      <c r="AQ109" s="141" t="s">
        <v>276</v>
      </c>
      <c r="AR109" s="140">
        <v>130</v>
      </c>
    </row>
    <row r="110" spans="1:44" ht="24">
      <c r="A110" s="207" t="s">
        <v>284</v>
      </c>
      <c r="B110" s="76" t="s">
        <v>274</v>
      </c>
      <c r="C110" s="76" t="s">
        <v>285</v>
      </c>
      <c r="D110" s="76" t="s">
        <v>286</v>
      </c>
      <c r="E110" s="155" t="s">
        <v>36</v>
      </c>
      <c r="F110" s="139"/>
      <c r="G110" s="139"/>
      <c r="H110" s="139">
        <v>3980</v>
      </c>
      <c r="I110" s="157" t="s">
        <v>26</v>
      </c>
      <c r="J110" s="139"/>
      <c r="K110" s="139"/>
      <c r="L110" s="139">
        <v>3500</v>
      </c>
      <c r="M110" s="155" t="s">
        <v>27</v>
      </c>
      <c r="N110" s="139"/>
      <c r="O110" s="139"/>
      <c r="P110" s="155">
        <v>3750</v>
      </c>
      <c r="Q110" s="155" t="s">
        <v>276</v>
      </c>
      <c r="R110" s="139"/>
      <c r="S110" s="139"/>
      <c r="T110" s="139">
        <v>3500</v>
      </c>
      <c r="U110" s="155" t="s">
        <v>277</v>
      </c>
      <c r="V110" s="139"/>
      <c r="W110" s="140"/>
      <c r="X110" s="140">
        <v>3390</v>
      </c>
      <c r="Y110" s="155" t="s">
        <v>278</v>
      </c>
      <c r="Z110" s="140"/>
      <c r="AA110" s="140"/>
      <c r="AB110" s="140">
        <v>3550</v>
      </c>
      <c r="AC110" s="139" t="s">
        <v>29</v>
      </c>
      <c r="AD110" s="140"/>
      <c r="AE110" s="140"/>
      <c r="AF110" s="140">
        <v>3900</v>
      </c>
      <c r="AG110" s="139" t="s">
        <v>30</v>
      </c>
      <c r="AH110" s="140"/>
      <c r="AI110" s="140"/>
      <c r="AJ110" s="140">
        <v>3850</v>
      </c>
      <c r="AK110" s="140"/>
      <c r="AL110" s="140"/>
      <c r="AM110" s="140"/>
      <c r="AN110" s="140"/>
      <c r="AO110" s="150" t="s">
        <v>277</v>
      </c>
      <c r="AP110" s="132">
        <f t="shared" si="1"/>
        <v>3390</v>
      </c>
      <c r="AQ110" s="160" t="s">
        <v>287</v>
      </c>
      <c r="AR110" s="140">
        <v>3500</v>
      </c>
    </row>
    <row r="111" spans="1:44" ht="27">
      <c r="A111" s="207"/>
      <c r="B111" s="76" t="s">
        <v>288</v>
      </c>
      <c r="C111" s="76" t="s">
        <v>289</v>
      </c>
      <c r="D111" s="76" t="s">
        <v>286</v>
      </c>
      <c r="E111" s="153" t="s">
        <v>290</v>
      </c>
      <c r="F111" s="139"/>
      <c r="G111" s="139"/>
      <c r="H111" s="139">
        <v>3880</v>
      </c>
      <c r="I111" s="155" t="s">
        <v>36</v>
      </c>
      <c r="J111" s="139"/>
      <c r="K111" s="139"/>
      <c r="L111" s="139">
        <v>3850</v>
      </c>
      <c r="M111" s="157" t="s">
        <v>26</v>
      </c>
      <c r="N111" s="139"/>
      <c r="O111" s="139"/>
      <c r="P111" s="139"/>
      <c r="Q111" s="155" t="s">
        <v>27</v>
      </c>
      <c r="R111" s="139"/>
      <c r="S111" s="139"/>
      <c r="T111" s="139">
        <v>4790</v>
      </c>
      <c r="U111" s="153" t="s">
        <v>29</v>
      </c>
      <c r="V111" s="139"/>
      <c r="W111" s="140"/>
      <c r="X111" s="140">
        <v>4700</v>
      </c>
      <c r="Y111" s="140"/>
      <c r="Z111" s="140"/>
      <c r="AA111" s="140"/>
      <c r="AB111" s="140"/>
      <c r="AC111" s="140"/>
      <c r="AD111" s="140"/>
      <c r="AE111" s="140"/>
      <c r="AF111" s="140"/>
      <c r="AG111" s="139" t="s">
        <v>30</v>
      </c>
      <c r="AH111" s="140"/>
      <c r="AI111" s="140"/>
      <c r="AJ111" s="140">
        <v>4850</v>
      </c>
      <c r="AK111" s="140"/>
      <c r="AL111" s="140"/>
      <c r="AM111" s="140"/>
      <c r="AN111" s="140"/>
      <c r="AO111" s="132" t="s">
        <v>36</v>
      </c>
      <c r="AP111" s="132">
        <v>3850</v>
      </c>
      <c r="AQ111" s="139" t="s">
        <v>290</v>
      </c>
      <c r="AR111" s="140">
        <v>3880</v>
      </c>
    </row>
    <row r="112" spans="1:44" ht="24">
      <c r="A112" s="78" t="s">
        <v>291</v>
      </c>
      <c r="B112" s="76" t="s">
        <v>292</v>
      </c>
      <c r="C112" s="76" t="s">
        <v>293</v>
      </c>
      <c r="D112" s="76" t="s">
        <v>294</v>
      </c>
      <c r="E112" s="155" t="s">
        <v>36</v>
      </c>
      <c r="F112" s="139"/>
      <c r="G112" s="139"/>
      <c r="H112" s="139">
        <v>2780</v>
      </c>
      <c r="I112" s="157" t="s">
        <v>26</v>
      </c>
      <c r="J112" s="139"/>
      <c r="K112" s="139"/>
      <c r="L112" s="139">
        <v>2500</v>
      </c>
      <c r="M112" s="155" t="s">
        <v>27</v>
      </c>
      <c r="N112" s="139"/>
      <c r="O112" s="139"/>
      <c r="P112" s="139">
        <v>2700</v>
      </c>
      <c r="Q112" s="153" t="s">
        <v>29</v>
      </c>
      <c r="R112" s="139"/>
      <c r="S112" s="139"/>
      <c r="T112" s="139">
        <v>2850</v>
      </c>
      <c r="U112" s="153" t="s">
        <v>30</v>
      </c>
      <c r="V112" s="139"/>
      <c r="W112" s="140"/>
      <c r="X112" s="140">
        <v>2700</v>
      </c>
      <c r="Y112" s="140"/>
      <c r="Z112" s="140"/>
      <c r="AA112" s="140"/>
      <c r="AB112" s="140"/>
      <c r="AC112" s="140"/>
      <c r="AD112" s="140"/>
      <c r="AE112" s="140"/>
      <c r="AF112" s="140"/>
      <c r="AG112" s="140"/>
      <c r="AH112" s="140"/>
      <c r="AI112" s="140"/>
      <c r="AJ112" s="140"/>
      <c r="AK112" s="140"/>
      <c r="AL112" s="140"/>
      <c r="AM112" s="140"/>
      <c r="AN112" s="140"/>
      <c r="AO112" s="132" t="s">
        <v>26</v>
      </c>
      <c r="AP112" s="132">
        <v>2500</v>
      </c>
      <c r="AQ112" s="141" t="s">
        <v>295</v>
      </c>
      <c r="AR112" s="140">
        <v>2700</v>
      </c>
    </row>
    <row r="113" spans="1:44">
      <c r="A113" s="77" t="s">
        <v>296</v>
      </c>
      <c r="B113" s="75" t="s">
        <v>297</v>
      </c>
      <c r="C113" s="76" t="s">
        <v>298</v>
      </c>
      <c r="D113" s="76" t="s">
        <v>299</v>
      </c>
      <c r="E113" s="153" t="s">
        <v>290</v>
      </c>
      <c r="F113" s="139"/>
      <c r="G113" s="139"/>
      <c r="H113" s="139">
        <v>100</v>
      </c>
      <c r="I113" s="155" t="s">
        <v>72</v>
      </c>
      <c r="J113" s="139"/>
      <c r="K113" s="139"/>
      <c r="L113" s="139">
        <v>99</v>
      </c>
      <c r="M113" s="155" t="s">
        <v>36</v>
      </c>
      <c r="N113" s="139"/>
      <c r="O113" s="139"/>
      <c r="P113" s="139">
        <v>98</v>
      </c>
      <c r="Q113" s="157" t="s">
        <v>26</v>
      </c>
      <c r="R113" s="139"/>
      <c r="S113" s="139"/>
      <c r="T113" s="139">
        <v>99</v>
      </c>
      <c r="U113" s="155" t="s">
        <v>27</v>
      </c>
      <c r="V113" s="139"/>
      <c r="W113" s="140"/>
      <c r="X113" s="140">
        <v>120</v>
      </c>
      <c r="Y113" s="153" t="s">
        <v>29</v>
      </c>
      <c r="Z113" s="140"/>
      <c r="AA113" s="140"/>
      <c r="AB113" s="140">
        <v>105</v>
      </c>
      <c r="AC113" s="139" t="s">
        <v>30</v>
      </c>
      <c r="AD113" s="140"/>
      <c r="AE113" s="140"/>
      <c r="AF113" s="140">
        <v>89</v>
      </c>
      <c r="AG113" s="140"/>
      <c r="AH113" s="140"/>
      <c r="AI113" s="140"/>
      <c r="AJ113" s="140"/>
      <c r="AK113" s="140"/>
      <c r="AL113" s="140"/>
      <c r="AM113" s="140"/>
      <c r="AN113" s="140"/>
      <c r="AO113" s="132" t="s">
        <v>30</v>
      </c>
      <c r="AP113" s="132">
        <f t="shared" si="1"/>
        <v>89</v>
      </c>
      <c r="AQ113" s="141" t="s">
        <v>36</v>
      </c>
      <c r="AR113" s="140">
        <v>98</v>
      </c>
    </row>
    <row r="114" spans="1:44" ht="24">
      <c r="A114" s="207" t="s">
        <v>300</v>
      </c>
      <c r="B114" s="204" t="s">
        <v>301</v>
      </c>
      <c r="C114" s="76" t="s">
        <v>302</v>
      </c>
      <c r="D114" s="76" t="s">
        <v>299</v>
      </c>
      <c r="E114" s="153" t="s">
        <v>290</v>
      </c>
      <c r="F114" s="139"/>
      <c r="G114" s="139"/>
      <c r="H114" s="139">
        <v>798</v>
      </c>
      <c r="I114" s="155" t="s">
        <v>72</v>
      </c>
      <c r="J114" s="139"/>
      <c r="K114" s="139"/>
      <c r="L114" s="139">
        <v>1100</v>
      </c>
      <c r="M114" s="155" t="s">
        <v>36</v>
      </c>
      <c r="N114" s="139"/>
      <c r="O114" s="139"/>
      <c r="P114" s="139">
        <v>888</v>
      </c>
      <c r="Q114" s="157" t="s">
        <v>26</v>
      </c>
      <c r="R114" s="139"/>
      <c r="S114" s="139"/>
      <c r="T114" s="139">
        <v>749</v>
      </c>
      <c r="U114" s="155" t="s">
        <v>27</v>
      </c>
      <c r="V114" s="139"/>
      <c r="W114" s="140"/>
      <c r="X114" s="140">
        <v>780</v>
      </c>
      <c r="Y114" s="153" t="s">
        <v>29</v>
      </c>
      <c r="Z114" s="140"/>
      <c r="AA114" s="140"/>
      <c r="AB114" s="140">
        <v>750</v>
      </c>
      <c r="AC114" s="139" t="s">
        <v>30</v>
      </c>
      <c r="AD114" s="140"/>
      <c r="AE114" s="140"/>
      <c r="AF114" s="140">
        <v>650</v>
      </c>
      <c r="AG114" s="140"/>
      <c r="AH114" s="140"/>
      <c r="AI114" s="140"/>
      <c r="AJ114" s="140"/>
      <c r="AK114" s="140"/>
      <c r="AL114" s="140"/>
      <c r="AM114" s="140"/>
      <c r="AN114" s="140"/>
      <c r="AO114" s="132" t="s">
        <v>30</v>
      </c>
      <c r="AP114" s="132">
        <v>650</v>
      </c>
      <c r="AQ114" s="160" t="s">
        <v>26</v>
      </c>
      <c r="AR114" s="140">
        <v>749</v>
      </c>
    </row>
    <row r="115" spans="1:44">
      <c r="A115" s="207" t="s">
        <v>303</v>
      </c>
      <c r="B115" s="204" t="s">
        <v>303</v>
      </c>
      <c r="C115" s="76" t="s">
        <v>304</v>
      </c>
      <c r="D115" s="76" t="s">
        <v>299</v>
      </c>
      <c r="E115" s="153" t="s">
        <v>290</v>
      </c>
      <c r="F115" s="139"/>
      <c r="G115" s="139"/>
      <c r="H115" s="139">
        <v>88</v>
      </c>
      <c r="I115" s="155" t="s">
        <v>72</v>
      </c>
      <c r="J115" s="139"/>
      <c r="K115" s="139"/>
      <c r="L115" s="139">
        <v>93</v>
      </c>
      <c r="M115" s="155" t="s">
        <v>36</v>
      </c>
      <c r="N115" s="139"/>
      <c r="O115" s="139"/>
      <c r="P115" s="139">
        <v>98</v>
      </c>
      <c r="Q115" s="157" t="s">
        <v>26</v>
      </c>
      <c r="R115" s="139"/>
      <c r="S115" s="139"/>
      <c r="T115" s="139">
        <v>105</v>
      </c>
      <c r="U115" s="155" t="s">
        <v>27</v>
      </c>
      <c r="V115" s="139"/>
      <c r="W115" s="140"/>
      <c r="X115" s="140">
        <v>115</v>
      </c>
      <c r="Y115" s="153" t="s">
        <v>29</v>
      </c>
      <c r="Z115" s="140"/>
      <c r="AA115" s="140"/>
      <c r="AB115" s="140">
        <v>100</v>
      </c>
      <c r="AC115" s="139" t="s">
        <v>30</v>
      </c>
      <c r="AD115" s="140"/>
      <c r="AE115" s="140"/>
      <c r="AF115" s="140">
        <v>75</v>
      </c>
      <c r="AG115" s="140"/>
      <c r="AH115" s="140"/>
      <c r="AI115" s="140"/>
      <c r="AJ115" s="140"/>
      <c r="AK115" s="140"/>
      <c r="AL115" s="140"/>
      <c r="AM115" s="140"/>
      <c r="AN115" s="140"/>
      <c r="AO115" s="132" t="s">
        <v>30</v>
      </c>
      <c r="AP115" s="132">
        <f t="shared" si="1"/>
        <v>75</v>
      </c>
      <c r="AQ115" s="139" t="s">
        <v>290</v>
      </c>
      <c r="AR115" s="140">
        <v>88</v>
      </c>
    </row>
    <row r="116" spans="1:44" ht="24">
      <c r="A116" s="208"/>
      <c r="B116" s="205"/>
      <c r="C116" s="76" t="s">
        <v>305</v>
      </c>
      <c r="D116" s="76" t="s">
        <v>299</v>
      </c>
      <c r="E116" s="153" t="s">
        <v>290</v>
      </c>
      <c r="F116" s="139"/>
      <c r="G116" s="139"/>
      <c r="H116" s="139">
        <v>468</v>
      </c>
      <c r="I116" s="155" t="s">
        <v>72</v>
      </c>
      <c r="J116" s="139"/>
      <c r="K116" s="139"/>
      <c r="L116" s="139">
        <v>470</v>
      </c>
      <c r="M116" s="155" t="s">
        <v>36</v>
      </c>
      <c r="N116" s="139"/>
      <c r="O116" s="139"/>
      <c r="P116" s="139">
        <v>465</v>
      </c>
      <c r="Q116" s="157" t="s">
        <v>26</v>
      </c>
      <c r="R116" s="139"/>
      <c r="S116" s="139"/>
      <c r="T116" s="139">
        <v>495</v>
      </c>
      <c r="U116" s="155" t="s">
        <v>27</v>
      </c>
      <c r="V116" s="139"/>
      <c r="W116" s="140"/>
      <c r="X116" s="140">
        <v>530</v>
      </c>
      <c r="Y116" s="153" t="s">
        <v>29</v>
      </c>
      <c r="Z116" s="140"/>
      <c r="AA116" s="140"/>
      <c r="AB116" s="140">
        <v>480</v>
      </c>
      <c r="AC116" s="139" t="s">
        <v>30</v>
      </c>
      <c r="AD116" s="140"/>
      <c r="AE116" s="140"/>
      <c r="AF116" s="140">
        <v>410</v>
      </c>
      <c r="AG116" s="140"/>
      <c r="AH116" s="140"/>
      <c r="AI116" s="140"/>
      <c r="AJ116" s="140"/>
      <c r="AK116" s="140"/>
      <c r="AL116" s="140"/>
      <c r="AM116" s="140"/>
      <c r="AN116" s="140"/>
      <c r="AO116" s="132" t="s">
        <v>30</v>
      </c>
      <c r="AP116" s="132">
        <v>410</v>
      </c>
      <c r="AQ116" s="141" t="s">
        <v>36</v>
      </c>
      <c r="AR116" s="140">
        <v>465</v>
      </c>
    </row>
    <row r="117" spans="1:44" ht="27">
      <c r="A117" s="79" t="s">
        <v>306</v>
      </c>
      <c r="B117" s="76" t="s">
        <v>307</v>
      </c>
      <c r="C117" s="76"/>
      <c r="D117" s="76" t="s">
        <v>299</v>
      </c>
      <c r="E117" s="153" t="s">
        <v>290</v>
      </c>
      <c r="F117" s="139"/>
      <c r="G117" s="139"/>
      <c r="H117" s="139">
        <v>228</v>
      </c>
      <c r="I117" s="155" t="s">
        <v>72</v>
      </c>
      <c r="J117" s="139"/>
      <c r="K117" s="139"/>
      <c r="L117" s="139">
        <v>255</v>
      </c>
      <c r="M117" s="155" t="s">
        <v>36</v>
      </c>
      <c r="N117" s="139"/>
      <c r="O117" s="139"/>
      <c r="P117" s="139">
        <v>225</v>
      </c>
      <c r="Q117" s="157" t="s">
        <v>26</v>
      </c>
      <c r="R117" s="139"/>
      <c r="S117" s="139"/>
      <c r="T117" s="139">
        <v>280</v>
      </c>
      <c r="U117" s="155" t="s">
        <v>27</v>
      </c>
      <c r="V117" s="139"/>
      <c r="W117" s="140"/>
      <c r="X117" s="140">
        <v>290</v>
      </c>
      <c r="Y117" s="153" t="s">
        <v>29</v>
      </c>
      <c r="Z117" s="140"/>
      <c r="AA117" s="140"/>
      <c r="AB117" s="140">
        <v>260</v>
      </c>
      <c r="AC117" s="139" t="s">
        <v>30</v>
      </c>
      <c r="AD117" s="140"/>
      <c r="AE117" s="140"/>
      <c r="AF117" s="140">
        <v>225</v>
      </c>
      <c r="AG117" s="140"/>
      <c r="AH117" s="140"/>
      <c r="AI117" s="140"/>
      <c r="AJ117" s="140"/>
      <c r="AK117" s="140"/>
      <c r="AL117" s="140"/>
      <c r="AM117" s="140"/>
      <c r="AN117" s="140"/>
      <c r="AO117" s="132" t="s">
        <v>308</v>
      </c>
      <c r="AP117" s="132">
        <f t="shared" si="1"/>
        <v>225</v>
      </c>
      <c r="AQ117" s="140"/>
      <c r="AR117" s="140"/>
    </row>
    <row r="118" spans="1:44" ht="24">
      <c r="A118" s="78" t="s">
        <v>309</v>
      </c>
      <c r="B118" s="76" t="s">
        <v>307</v>
      </c>
      <c r="C118" s="76"/>
      <c r="D118" s="76" t="s">
        <v>299</v>
      </c>
      <c r="E118" s="153" t="s">
        <v>290</v>
      </c>
      <c r="F118" s="139"/>
      <c r="G118" s="139"/>
      <c r="H118" s="139">
        <v>228</v>
      </c>
      <c r="I118" s="155" t="s">
        <v>72</v>
      </c>
      <c r="J118" s="139"/>
      <c r="K118" s="139"/>
      <c r="L118" s="139">
        <v>235</v>
      </c>
      <c r="M118" s="155" t="s">
        <v>36</v>
      </c>
      <c r="N118" s="139"/>
      <c r="O118" s="139"/>
      <c r="P118" s="139">
        <v>225</v>
      </c>
      <c r="Q118" s="157" t="s">
        <v>26</v>
      </c>
      <c r="R118" s="139"/>
      <c r="S118" s="139"/>
      <c r="T118" s="139">
        <v>255</v>
      </c>
      <c r="U118" s="155" t="s">
        <v>27</v>
      </c>
      <c r="V118" s="139"/>
      <c r="W118" s="140"/>
      <c r="X118" s="140">
        <v>260</v>
      </c>
      <c r="Y118" s="153" t="s">
        <v>29</v>
      </c>
      <c r="Z118" s="140"/>
      <c r="AA118" s="140"/>
      <c r="AB118" s="140">
        <v>235</v>
      </c>
      <c r="AC118" s="139" t="s">
        <v>30</v>
      </c>
      <c r="AD118" s="140"/>
      <c r="AE118" s="140"/>
      <c r="AF118" s="140">
        <v>210</v>
      </c>
      <c r="AG118" s="140"/>
      <c r="AH118" s="140"/>
      <c r="AI118" s="140"/>
      <c r="AJ118" s="140"/>
      <c r="AK118" s="140"/>
      <c r="AL118" s="140"/>
      <c r="AM118" s="140"/>
      <c r="AN118" s="140"/>
      <c r="AO118" s="132" t="s">
        <v>30</v>
      </c>
      <c r="AP118" s="132">
        <f t="shared" si="1"/>
        <v>210</v>
      </c>
      <c r="AQ118" s="141" t="s">
        <v>36</v>
      </c>
      <c r="AR118" s="140">
        <v>225</v>
      </c>
    </row>
    <row r="119" spans="1:44" ht="27">
      <c r="A119" s="78" t="s">
        <v>310</v>
      </c>
      <c r="B119" s="76" t="s">
        <v>307</v>
      </c>
      <c r="C119" s="76"/>
      <c r="D119" s="76" t="s">
        <v>299</v>
      </c>
      <c r="E119" s="153" t="s">
        <v>290</v>
      </c>
      <c r="F119" s="139"/>
      <c r="G119" s="139"/>
      <c r="H119" s="139">
        <v>425</v>
      </c>
      <c r="I119" s="155" t="s">
        <v>72</v>
      </c>
      <c r="J119" s="139"/>
      <c r="K119" s="139"/>
      <c r="L119" s="139">
        <v>455</v>
      </c>
      <c r="M119" s="155" t="s">
        <v>36</v>
      </c>
      <c r="N119" s="139"/>
      <c r="O119" s="139"/>
      <c r="P119" s="139">
        <v>420</v>
      </c>
      <c r="Q119" s="157" t="s">
        <v>26</v>
      </c>
      <c r="R119" s="139"/>
      <c r="S119" s="139"/>
      <c r="T119" s="139">
        <v>480</v>
      </c>
      <c r="U119" s="155" t="s">
        <v>27</v>
      </c>
      <c r="V119" s="139"/>
      <c r="W119" s="140"/>
      <c r="X119" s="140">
        <v>485</v>
      </c>
      <c r="Y119" s="153" t="s">
        <v>29</v>
      </c>
      <c r="Z119" s="140"/>
      <c r="AA119" s="140"/>
      <c r="AB119" s="140">
        <v>460</v>
      </c>
      <c r="AC119" s="139" t="s">
        <v>30</v>
      </c>
      <c r="AD119" s="140"/>
      <c r="AE119" s="140"/>
      <c r="AF119" s="140">
        <v>430</v>
      </c>
      <c r="AG119" s="140"/>
      <c r="AH119" s="140"/>
      <c r="AI119" s="140"/>
      <c r="AJ119" s="140"/>
      <c r="AK119" s="140"/>
      <c r="AL119" s="140"/>
      <c r="AM119" s="140"/>
      <c r="AN119" s="140"/>
      <c r="AO119" s="132" t="s">
        <v>36</v>
      </c>
      <c r="AP119" s="132">
        <f t="shared" si="1"/>
        <v>420</v>
      </c>
      <c r="AQ119" s="139" t="s">
        <v>290</v>
      </c>
      <c r="AR119" s="140">
        <v>425</v>
      </c>
    </row>
    <row r="120" spans="1:44" ht="24">
      <c r="A120" s="79" t="s">
        <v>311</v>
      </c>
      <c r="B120" s="76" t="s">
        <v>307</v>
      </c>
      <c r="C120" s="76"/>
      <c r="D120" s="76" t="s">
        <v>299</v>
      </c>
      <c r="E120" s="153" t="s">
        <v>290</v>
      </c>
      <c r="F120" s="139"/>
      <c r="G120" s="139"/>
      <c r="H120" s="139">
        <v>425</v>
      </c>
      <c r="I120" s="155" t="s">
        <v>72</v>
      </c>
      <c r="J120" s="139"/>
      <c r="K120" s="139"/>
      <c r="L120" s="139">
        <v>429</v>
      </c>
      <c r="M120" s="155" t="s">
        <v>36</v>
      </c>
      <c r="N120" s="139"/>
      <c r="O120" s="139"/>
      <c r="P120" s="139">
        <v>420</v>
      </c>
      <c r="Q120" s="157" t="s">
        <v>26</v>
      </c>
      <c r="R120" s="139"/>
      <c r="S120" s="139"/>
      <c r="T120" s="139">
        <v>495</v>
      </c>
      <c r="U120" s="155" t="s">
        <v>27</v>
      </c>
      <c r="V120" s="139"/>
      <c r="W120" s="140"/>
      <c r="X120" s="140">
        <v>520</v>
      </c>
      <c r="Y120" s="153" t="s">
        <v>29</v>
      </c>
      <c r="Z120" s="140"/>
      <c r="AA120" s="140"/>
      <c r="AB120" s="140">
        <v>475</v>
      </c>
      <c r="AC120" s="139" t="s">
        <v>30</v>
      </c>
      <c r="AD120" s="140"/>
      <c r="AE120" s="140"/>
      <c r="AF120" s="140">
        <v>415</v>
      </c>
      <c r="AG120" s="140"/>
      <c r="AH120" s="140"/>
      <c r="AI120" s="140"/>
      <c r="AJ120" s="140"/>
      <c r="AK120" s="140"/>
      <c r="AL120" s="140"/>
      <c r="AM120" s="140"/>
      <c r="AN120" s="140"/>
      <c r="AO120" s="132" t="s">
        <v>30</v>
      </c>
      <c r="AP120" s="132">
        <f t="shared" si="1"/>
        <v>415</v>
      </c>
      <c r="AQ120" s="141" t="s">
        <v>36</v>
      </c>
      <c r="AR120" s="140">
        <v>420</v>
      </c>
    </row>
    <row r="121" spans="1:44" ht="27">
      <c r="A121" s="79" t="s">
        <v>312</v>
      </c>
      <c r="B121" s="76" t="s">
        <v>307</v>
      </c>
      <c r="C121" s="76"/>
      <c r="D121" s="76" t="s">
        <v>299</v>
      </c>
      <c r="E121" s="153" t="s">
        <v>290</v>
      </c>
      <c r="F121" s="139"/>
      <c r="G121" s="139"/>
      <c r="H121" s="139">
        <v>333</v>
      </c>
      <c r="I121" s="155" t="s">
        <v>72</v>
      </c>
      <c r="J121" s="139"/>
      <c r="K121" s="139"/>
      <c r="L121" s="139">
        <v>335</v>
      </c>
      <c r="M121" s="155" t="s">
        <v>36</v>
      </c>
      <c r="N121" s="139"/>
      <c r="O121" s="139"/>
      <c r="P121" s="139">
        <v>330</v>
      </c>
      <c r="Q121" s="157" t="s">
        <v>26</v>
      </c>
      <c r="R121" s="139"/>
      <c r="S121" s="139"/>
      <c r="T121" s="139">
        <v>399</v>
      </c>
      <c r="U121" s="155" t="s">
        <v>27</v>
      </c>
      <c r="V121" s="139"/>
      <c r="W121" s="140"/>
      <c r="X121" s="140">
        <v>420</v>
      </c>
      <c r="Y121" s="153" t="s">
        <v>29</v>
      </c>
      <c r="Z121" s="140"/>
      <c r="AA121" s="140"/>
      <c r="AB121" s="140">
        <v>390</v>
      </c>
      <c r="AC121" s="139" t="s">
        <v>30</v>
      </c>
      <c r="AD121" s="140"/>
      <c r="AE121" s="140"/>
      <c r="AF121" s="140">
        <v>330</v>
      </c>
      <c r="AG121" s="140"/>
      <c r="AH121" s="140"/>
      <c r="AI121" s="140"/>
      <c r="AJ121" s="140"/>
      <c r="AK121" s="140"/>
      <c r="AL121" s="140"/>
      <c r="AM121" s="140"/>
      <c r="AN121" s="140"/>
      <c r="AO121" s="132" t="s">
        <v>308</v>
      </c>
      <c r="AP121" s="132">
        <f t="shared" si="1"/>
        <v>330</v>
      </c>
      <c r="AQ121" s="140"/>
      <c r="AR121" s="140"/>
    </row>
    <row r="122" spans="1:44" ht="24">
      <c r="A122" s="79" t="s">
        <v>313</v>
      </c>
      <c r="B122" s="76" t="s">
        <v>307</v>
      </c>
      <c r="C122" s="76"/>
      <c r="D122" s="76" t="s">
        <v>299</v>
      </c>
      <c r="E122" s="153" t="s">
        <v>290</v>
      </c>
      <c r="F122" s="139"/>
      <c r="G122" s="139"/>
      <c r="H122" s="139">
        <v>333</v>
      </c>
      <c r="I122" s="155" t="s">
        <v>72</v>
      </c>
      <c r="J122" s="139"/>
      <c r="K122" s="139"/>
      <c r="L122" s="139">
        <v>317</v>
      </c>
      <c r="M122" s="155" t="s">
        <v>36</v>
      </c>
      <c r="N122" s="139"/>
      <c r="O122" s="139"/>
      <c r="P122" s="139">
        <v>330</v>
      </c>
      <c r="Q122" s="157" t="s">
        <v>26</v>
      </c>
      <c r="R122" s="139"/>
      <c r="S122" s="139"/>
      <c r="T122" s="139">
        <v>389</v>
      </c>
      <c r="U122" s="155" t="s">
        <v>27</v>
      </c>
      <c r="V122" s="139"/>
      <c r="W122" s="140"/>
      <c r="X122" s="140">
        <v>420</v>
      </c>
      <c r="Y122" s="153" t="s">
        <v>29</v>
      </c>
      <c r="Z122" s="140"/>
      <c r="AA122" s="140"/>
      <c r="AB122" s="140">
        <v>385</v>
      </c>
      <c r="AC122" s="139" t="s">
        <v>30</v>
      </c>
      <c r="AD122" s="140"/>
      <c r="AE122" s="140"/>
      <c r="AF122" s="140">
        <v>305</v>
      </c>
      <c r="AG122" s="140"/>
      <c r="AH122" s="140"/>
      <c r="AI122" s="140"/>
      <c r="AJ122" s="140"/>
      <c r="AK122" s="140"/>
      <c r="AL122" s="140"/>
      <c r="AM122" s="140"/>
      <c r="AN122" s="140"/>
      <c r="AO122" s="132" t="s">
        <v>30</v>
      </c>
      <c r="AP122" s="132">
        <f t="shared" si="1"/>
        <v>305</v>
      </c>
      <c r="AQ122" s="141" t="s">
        <v>72</v>
      </c>
      <c r="AR122" s="140">
        <v>317</v>
      </c>
    </row>
    <row r="123" spans="1:44" ht="24">
      <c r="A123" s="78" t="s">
        <v>314</v>
      </c>
      <c r="B123" s="76" t="s">
        <v>307</v>
      </c>
      <c r="C123" s="76"/>
      <c r="D123" s="76" t="s">
        <v>299</v>
      </c>
      <c r="E123" s="153" t="s">
        <v>290</v>
      </c>
      <c r="F123" s="139"/>
      <c r="G123" s="139"/>
      <c r="H123" s="139">
        <v>582</v>
      </c>
      <c r="I123" s="155" t="s">
        <v>72</v>
      </c>
      <c r="J123" s="139"/>
      <c r="K123" s="139"/>
      <c r="L123" s="139">
        <v>590</v>
      </c>
      <c r="M123" s="155" t="s">
        <v>36</v>
      </c>
      <c r="N123" s="139"/>
      <c r="O123" s="139"/>
      <c r="P123" s="139">
        <v>580</v>
      </c>
      <c r="Q123" s="157" t="s">
        <v>26</v>
      </c>
      <c r="R123" s="139"/>
      <c r="S123" s="139"/>
      <c r="T123" s="139">
        <v>539</v>
      </c>
      <c r="U123" s="155" t="s">
        <v>27</v>
      </c>
      <c r="V123" s="139"/>
      <c r="W123" s="140"/>
      <c r="X123" s="140">
        <v>545</v>
      </c>
      <c r="Y123" s="153" t="s">
        <v>29</v>
      </c>
      <c r="Z123" s="140"/>
      <c r="AA123" s="140"/>
      <c r="AB123" s="140">
        <v>530</v>
      </c>
      <c r="AC123" s="139" t="s">
        <v>30</v>
      </c>
      <c r="AD123" s="140"/>
      <c r="AE123" s="140"/>
      <c r="AF123" s="140">
        <v>570</v>
      </c>
      <c r="AG123" s="140"/>
      <c r="AH123" s="140"/>
      <c r="AI123" s="140"/>
      <c r="AJ123" s="140"/>
      <c r="AK123" s="140"/>
      <c r="AL123" s="140"/>
      <c r="AM123" s="140"/>
      <c r="AN123" s="140"/>
      <c r="AO123" s="132" t="s">
        <v>29</v>
      </c>
      <c r="AP123" s="132">
        <f t="shared" si="1"/>
        <v>530</v>
      </c>
      <c r="AQ123" s="160" t="s">
        <v>26</v>
      </c>
      <c r="AR123" s="140">
        <v>539</v>
      </c>
    </row>
    <row r="124" spans="1:44" ht="27">
      <c r="A124" s="78" t="s">
        <v>315</v>
      </c>
      <c r="B124" s="76" t="s">
        <v>307</v>
      </c>
      <c r="C124" s="76"/>
      <c r="D124" s="76" t="s">
        <v>299</v>
      </c>
      <c r="E124" s="153" t="s">
        <v>290</v>
      </c>
      <c r="F124" s="139"/>
      <c r="G124" s="139"/>
      <c r="H124" s="139">
        <v>582</v>
      </c>
      <c r="I124" s="155" t="s">
        <v>72</v>
      </c>
      <c r="J124" s="139"/>
      <c r="K124" s="139"/>
      <c r="L124" s="139">
        <v>590</v>
      </c>
      <c r="M124" s="155" t="s">
        <v>36</v>
      </c>
      <c r="N124" s="139"/>
      <c r="O124" s="139"/>
      <c r="P124" s="139">
        <v>580</v>
      </c>
      <c r="Q124" s="157" t="s">
        <v>26</v>
      </c>
      <c r="R124" s="139"/>
      <c r="S124" s="139"/>
      <c r="T124" s="139">
        <v>649</v>
      </c>
      <c r="U124" s="155" t="s">
        <v>27</v>
      </c>
      <c r="V124" s="139"/>
      <c r="W124" s="140"/>
      <c r="X124" s="140">
        <v>665</v>
      </c>
      <c r="Y124" s="153" t="s">
        <v>29</v>
      </c>
      <c r="Z124" s="140"/>
      <c r="AA124" s="140"/>
      <c r="AB124" s="140">
        <v>625</v>
      </c>
      <c r="AC124" s="139" t="s">
        <v>30</v>
      </c>
      <c r="AD124" s="140"/>
      <c r="AE124" s="140"/>
      <c r="AF124" s="140">
        <v>585</v>
      </c>
      <c r="AG124" s="140"/>
      <c r="AH124" s="140"/>
      <c r="AI124" s="140"/>
      <c r="AJ124" s="140"/>
      <c r="AK124" s="140"/>
      <c r="AL124" s="140"/>
      <c r="AM124" s="140"/>
      <c r="AN124" s="140"/>
      <c r="AO124" s="132" t="s">
        <v>36</v>
      </c>
      <c r="AP124" s="132">
        <f t="shared" si="1"/>
        <v>580</v>
      </c>
      <c r="AQ124" s="139" t="s">
        <v>290</v>
      </c>
      <c r="AR124" s="140">
        <v>582</v>
      </c>
    </row>
  </sheetData>
  <mergeCells count="28">
    <mergeCell ref="A106:A107"/>
    <mergeCell ref="A108:A109"/>
    <mergeCell ref="A1:I1"/>
    <mergeCell ref="A3:A4"/>
    <mergeCell ref="A5:A13"/>
    <mergeCell ref="A14:A24"/>
    <mergeCell ref="A25:A36"/>
    <mergeCell ref="B76:B81"/>
    <mergeCell ref="B82:B105"/>
    <mergeCell ref="A37:A39"/>
    <mergeCell ref="A40:A43"/>
    <mergeCell ref="A44:A105"/>
    <mergeCell ref="B114:B116"/>
    <mergeCell ref="D76:D81"/>
    <mergeCell ref="A110:A111"/>
    <mergeCell ref="A114:A116"/>
    <mergeCell ref="B5:B7"/>
    <mergeCell ref="B8:B10"/>
    <mergeCell ref="B11:B13"/>
    <mergeCell ref="B14:B17"/>
    <mergeCell ref="B18:B20"/>
    <mergeCell ref="B22:B24"/>
    <mergeCell ref="B25:B27"/>
    <mergeCell ref="B28:B31"/>
    <mergeCell ref="B32:B36"/>
    <mergeCell ref="B45:B68"/>
    <mergeCell ref="B69:B73"/>
    <mergeCell ref="B74:B75"/>
  </mergeCells>
  <phoneticPr fontId="34" type="noConversion"/>
  <pageMargins left="0.69930555555555596" right="0.69930555555555596" top="0.75" bottom="0.75" header="0.3" footer="0.3"/>
  <pageSetup paperSize="9" scale="84" fitToHeight="0"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8"/>
  <sheetViews>
    <sheetView zoomScale="85" zoomScaleNormal="85" workbookViewId="0">
      <pane xSplit="5" ySplit="2" topLeftCell="M3" activePane="bottomRight" state="frozen"/>
      <selection pane="topRight"/>
      <selection pane="bottomLeft"/>
      <selection pane="bottomRight" activeCell="C31" sqref="A31:XFD34"/>
    </sheetView>
  </sheetViews>
  <sheetFormatPr defaultColWidth="9" defaultRowHeight="13.5"/>
  <cols>
    <col min="1" max="1" width="10.875" style="99" customWidth="1"/>
    <col min="2" max="2" width="37" style="100" customWidth="1"/>
    <col min="3" max="3" width="21.625" style="100" customWidth="1"/>
    <col min="4" max="4" width="43.25" style="99" customWidth="1"/>
    <col min="5" max="5" width="10" style="99" customWidth="1"/>
    <col min="6" max="6" width="19.25" style="99" customWidth="1"/>
    <col min="7" max="7" width="10.125" style="100" customWidth="1"/>
    <col min="8" max="8" width="11.625" style="100" customWidth="1"/>
    <col min="9" max="9" width="13.125" style="100" customWidth="1"/>
    <col min="10" max="10" width="19.25" style="100" customWidth="1"/>
    <col min="11" max="11" width="17.125" style="100" customWidth="1"/>
    <col min="12" max="12" width="9" style="100"/>
    <col min="13" max="13" width="13.125" style="100" customWidth="1"/>
    <col min="14" max="14" width="13.875" style="100" customWidth="1"/>
    <col min="15" max="16" width="9" style="100"/>
    <col min="17" max="17" width="13.125" style="100" customWidth="1"/>
    <col min="18" max="18" width="9" style="113"/>
    <col min="19" max="19" width="19.25" style="113" customWidth="1"/>
    <col min="20" max="20" width="13.125" style="100" customWidth="1"/>
    <col min="21" max="21" width="19.25" style="100" customWidth="1"/>
    <col min="22" max="22" width="9" style="100"/>
    <col min="23" max="23" width="14.625" style="100" customWidth="1"/>
    <col min="24" max="252" width="9" style="100"/>
    <col min="253" max="253" width="5.625" style="100" customWidth="1"/>
    <col min="254" max="254" width="10.875" style="100" customWidth="1"/>
    <col min="255" max="255" width="24" style="100" customWidth="1"/>
    <col min="256" max="256" width="12.75" style="100" customWidth="1"/>
    <col min="257" max="257" width="51.375" style="100" customWidth="1"/>
    <col min="258" max="258" width="7.625" style="100" customWidth="1"/>
    <col min="259" max="259" width="7.25" style="100" customWidth="1"/>
    <col min="260" max="508" width="9" style="100"/>
    <col min="509" max="509" width="5.625" style="100" customWidth="1"/>
    <col min="510" max="510" width="10.875" style="100" customWidth="1"/>
    <col min="511" max="511" width="24" style="100" customWidth="1"/>
    <col min="512" max="512" width="12.75" style="100" customWidth="1"/>
    <col min="513" max="513" width="51.375" style="100" customWidth="1"/>
    <col min="514" max="514" width="7.625" style="100" customWidth="1"/>
    <col min="515" max="515" width="7.25" style="100" customWidth="1"/>
    <col min="516" max="764" width="9" style="100"/>
    <col min="765" max="765" width="5.625" style="100" customWidth="1"/>
    <col min="766" max="766" width="10.875" style="100" customWidth="1"/>
    <col min="767" max="767" width="24" style="100" customWidth="1"/>
    <col min="768" max="768" width="12.75" style="100" customWidth="1"/>
    <col min="769" max="769" width="51.375" style="100" customWidth="1"/>
    <col min="770" max="770" width="7.625" style="100" customWidth="1"/>
    <col min="771" max="771" width="7.25" style="100" customWidth="1"/>
    <col min="772" max="1020" width="9" style="100"/>
    <col min="1021" max="1021" width="5.625" style="100" customWidth="1"/>
    <col min="1022" max="1022" width="10.875" style="100" customWidth="1"/>
    <col min="1023" max="1023" width="24" style="100" customWidth="1"/>
    <col min="1024" max="1024" width="12.75" style="100" customWidth="1"/>
    <col min="1025" max="1025" width="51.375" style="100" customWidth="1"/>
    <col min="1026" max="1026" width="7.625" style="100" customWidth="1"/>
    <col min="1027" max="1027" width="7.25" style="100" customWidth="1"/>
    <col min="1028" max="1276" width="9" style="100"/>
    <col min="1277" max="1277" width="5.625" style="100" customWidth="1"/>
    <col min="1278" max="1278" width="10.875" style="100" customWidth="1"/>
    <col min="1279" max="1279" width="24" style="100" customWidth="1"/>
    <col min="1280" max="1280" width="12.75" style="100" customWidth="1"/>
    <col min="1281" max="1281" width="51.375" style="100" customWidth="1"/>
    <col min="1282" max="1282" width="7.625" style="100" customWidth="1"/>
    <col min="1283" max="1283" width="7.25" style="100" customWidth="1"/>
    <col min="1284" max="1532" width="9" style="100"/>
    <col min="1533" max="1533" width="5.625" style="100" customWidth="1"/>
    <col min="1534" max="1534" width="10.875" style="100" customWidth="1"/>
    <col min="1535" max="1535" width="24" style="100" customWidth="1"/>
    <col min="1536" max="1536" width="12.75" style="100" customWidth="1"/>
    <col min="1537" max="1537" width="51.375" style="100" customWidth="1"/>
    <col min="1538" max="1538" width="7.625" style="100" customWidth="1"/>
    <col min="1539" max="1539" width="7.25" style="100" customWidth="1"/>
    <col min="1540" max="1788" width="9" style="100"/>
    <col min="1789" max="1789" width="5.625" style="100" customWidth="1"/>
    <col min="1790" max="1790" width="10.875" style="100" customWidth="1"/>
    <col min="1791" max="1791" width="24" style="100" customWidth="1"/>
    <col min="1792" max="1792" width="12.75" style="100" customWidth="1"/>
    <col min="1793" max="1793" width="51.375" style="100" customWidth="1"/>
    <col min="1794" max="1794" width="7.625" style="100" customWidth="1"/>
    <col min="1795" max="1795" width="7.25" style="100" customWidth="1"/>
    <col min="1796" max="2044" width="9" style="100"/>
    <col min="2045" max="2045" width="5.625" style="100" customWidth="1"/>
    <col min="2046" max="2046" width="10.875" style="100" customWidth="1"/>
    <col min="2047" max="2047" width="24" style="100" customWidth="1"/>
    <col min="2048" max="2048" width="12.75" style="100" customWidth="1"/>
    <col min="2049" max="2049" width="51.375" style="100" customWidth="1"/>
    <col min="2050" max="2050" width="7.625" style="100" customWidth="1"/>
    <col min="2051" max="2051" width="7.25" style="100" customWidth="1"/>
    <col min="2052" max="2300" width="9" style="100"/>
    <col min="2301" max="2301" width="5.625" style="100" customWidth="1"/>
    <col min="2302" max="2302" width="10.875" style="100" customWidth="1"/>
    <col min="2303" max="2303" width="24" style="100" customWidth="1"/>
    <col min="2304" max="2304" width="12.75" style="100" customWidth="1"/>
    <col min="2305" max="2305" width="51.375" style="100" customWidth="1"/>
    <col min="2306" max="2306" width="7.625" style="100" customWidth="1"/>
    <col min="2307" max="2307" width="7.25" style="100" customWidth="1"/>
    <col min="2308" max="2556" width="9" style="100"/>
    <col min="2557" max="2557" width="5.625" style="100" customWidth="1"/>
    <col min="2558" max="2558" width="10.875" style="100" customWidth="1"/>
    <col min="2559" max="2559" width="24" style="100" customWidth="1"/>
    <col min="2560" max="2560" width="12.75" style="100" customWidth="1"/>
    <col min="2561" max="2561" width="51.375" style="100" customWidth="1"/>
    <col min="2562" max="2562" width="7.625" style="100" customWidth="1"/>
    <col min="2563" max="2563" width="7.25" style="100" customWidth="1"/>
    <col min="2564" max="2812" width="9" style="100"/>
    <col min="2813" max="2813" width="5.625" style="100" customWidth="1"/>
    <col min="2814" max="2814" width="10.875" style="100" customWidth="1"/>
    <col min="2815" max="2815" width="24" style="100" customWidth="1"/>
    <col min="2816" max="2816" width="12.75" style="100" customWidth="1"/>
    <col min="2817" max="2817" width="51.375" style="100" customWidth="1"/>
    <col min="2818" max="2818" width="7.625" style="100" customWidth="1"/>
    <col min="2819" max="2819" width="7.25" style="100" customWidth="1"/>
    <col min="2820" max="3068" width="9" style="100"/>
    <col min="3069" max="3069" width="5.625" style="100" customWidth="1"/>
    <col min="3070" max="3070" width="10.875" style="100" customWidth="1"/>
    <col min="3071" max="3071" width="24" style="100" customWidth="1"/>
    <col min="3072" max="3072" width="12.75" style="100" customWidth="1"/>
    <col min="3073" max="3073" width="51.375" style="100" customWidth="1"/>
    <col min="3074" max="3074" width="7.625" style="100" customWidth="1"/>
    <col min="3075" max="3075" width="7.25" style="100" customWidth="1"/>
    <col min="3076" max="3324" width="9" style="100"/>
    <col min="3325" max="3325" width="5.625" style="100" customWidth="1"/>
    <col min="3326" max="3326" width="10.875" style="100" customWidth="1"/>
    <col min="3327" max="3327" width="24" style="100" customWidth="1"/>
    <col min="3328" max="3328" width="12.75" style="100" customWidth="1"/>
    <col min="3329" max="3329" width="51.375" style="100" customWidth="1"/>
    <col min="3330" max="3330" width="7.625" style="100" customWidth="1"/>
    <col min="3331" max="3331" width="7.25" style="100" customWidth="1"/>
    <col min="3332" max="3580" width="9" style="100"/>
    <col min="3581" max="3581" width="5.625" style="100" customWidth="1"/>
    <col min="3582" max="3582" width="10.875" style="100" customWidth="1"/>
    <col min="3583" max="3583" width="24" style="100" customWidth="1"/>
    <col min="3584" max="3584" width="12.75" style="100" customWidth="1"/>
    <col min="3585" max="3585" width="51.375" style="100" customWidth="1"/>
    <col min="3586" max="3586" width="7.625" style="100" customWidth="1"/>
    <col min="3587" max="3587" width="7.25" style="100" customWidth="1"/>
    <col min="3588" max="3836" width="9" style="100"/>
    <col min="3837" max="3837" width="5.625" style="100" customWidth="1"/>
    <col min="3838" max="3838" width="10.875" style="100" customWidth="1"/>
    <col min="3839" max="3839" width="24" style="100" customWidth="1"/>
    <col min="3840" max="3840" width="12.75" style="100" customWidth="1"/>
    <col min="3841" max="3841" width="51.375" style="100" customWidth="1"/>
    <col min="3842" max="3842" width="7.625" style="100" customWidth="1"/>
    <col min="3843" max="3843" width="7.25" style="100" customWidth="1"/>
    <col min="3844" max="4092" width="9" style="100"/>
    <col min="4093" max="4093" width="5.625" style="100" customWidth="1"/>
    <col min="4094" max="4094" width="10.875" style="100" customWidth="1"/>
    <col min="4095" max="4095" width="24" style="100" customWidth="1"/>
    <col min="4096" max="4096" width="12.75" style="100" customWidth="1"/>
    <col min="4097" max="4097" width="51.375" style="100" customWidth="1"/>
    <col min="4098" max="4098" width="7.625" style="100" customWidth="1"/>
    <col min="4099" max="4099" width="7.25" style="100" customWidth="1"/>
    <col min="4100" max="4348" width="9" style="100"/>
    <col min="4349" max="4349" width="5.625" style="100" customWidth="1"/>
    <col min="4350" max="4350" width="10.875" style="100" customWidth="1"/>
    <col min="4351" max="4351" width="24" style="100" customWidth="1"/>
    <col min="4352" max="4352" width="12.75" style="100" customWidth="1"/>
    <col min="4353" max="4353" width="51.375" style="100" customWidth="1"/>
    <col min="4354" max="4354" width="7.625" style="100" customWidth="1"/>
    <col min="4355" max="4355" width="7.25" style="100" customWidth="1"/>
    <col min="4356" max="4604" width="9" style="100"/>
    <col min="4605" max="4605" width="5.625" style="100" customWidth="1"/>
    <col min="4606" max="4606" width="10.875" style="100" customWidth="1"/>
    <col min="4607" max="4607" width="24" style="100" customWidth="1"/>
    <col min="4608" max="4608" width="12.75" style="100" customWidth="1"/>
    <col min="4609" max="4609" width="51.375" style="100" customWidth="1"/>
    <col min="4610" max="4610" width="7.625" style="100" customWidth="1"/>
    <col min="4611" max="4611" width="7.25" style="100" customWidth="1"/>
    <col min="4612" max="4860" width="9" style="100"/>
    <col min="4861" max="4861" width="5.625" style="100" customWidth="1"/>
    <col min="4862" max="4862" width="10.875" style="100" customWidth="1"/>
    <col min="4863" max="4863" width="24" style="100" customWidth="1"/>
    <col min="4864" max="4864" width="12.75" style="100" customWidth="1"/>
    <col min="4865" max="4865" width="51.375" style="100" customWidth="1"/>
    <col min="4866" max="4866" width="7.625" style="100" customWidth="1"/>
    <col min="4867" max="4867" width="7.25" style="100" customWidth="1"/>
    <col min="4868" max="5116" width="9" style="100"/>
    <col min="5117" max="5117" width="5.625" style="100" customWidth="1"/>
    <col min="5118" max="5118" width="10.875" style="100" customWidth="1"/>
    <col min="5119" max="5119" width="24" style="100" customWidth="1"/>
    <col min="5120" max="5120" width="12.75" style="100" customWidth="1"/>
    <col min="5121" max="5121" width="51.375" style="100" customWidth="1"/>
    <col min="5122" max="5122" width="7.625" style="100" customWidth="1"/>
    <col min="5123" max="5123" width="7.25" style="100" customWidth="1"/>
    <col min="5124" max="5372" width="9" style="100"/>
    <col min="5373" max="5373" width="5.625" style="100" customWidth="1"/>
    <col min="5374" max="5374" width="10.875" style="100" customWidth="1"/>
    <col min="5375" max="5375" width="24" style="100" customWidth="1"/>
    <col min="5376" max="5376" width="12.75" style="100" customWidth="1"/>
    <col min="5377" max="5377" width="51.375" style="100" customWidth="1"/>
    <col min="5378" max="5378" width="7.625" style="100" customWidth="1"/>
    <col min="5379" max="5379" width="7.25" style="100" customWidth="1"/>
    <col min="5380" max="5628" width="9" style="100"/>
    <col min="5629" max="5629" width="5.625" style="100" customWidth="1"/>
    <col min="5630" max="5630" width="10.875" style="100" customWidth="1"/>
    <col min="5631" max="5631" width="24" style="100" customWidth="1"/>
    <col min="5632" max="5632" width="12.75" style="100" customWidth="1"/>
    <col min="5633" max="5633" width="51.375" style="100" customWidth="1"/>
    <col min="5634" max="5634" width="7.625" style="100" customWidth="1"/>
    <col min="5635" max="5635" width="7.25" style="100" customWidth="1"/>
    <col min="5636" max="5884" width="9" style="100"/>
    <col min="5885" max="5885" width="5.625" style="100" customWidth="1"/>
    <col min="5886" max="5886" width="10.875" style="100" customWidth="1"/>
    <col min="5887" max="5887" width="24" style="100" customWidth="1"/>
    <col min="5888" max="5888" width="12.75" style="100" customWidth="1"/>
    <col min="5889" max="5889" width="51.375" style="100" customWidth="1"/>
    <col min="5890" max="5890" width="7.625" style="100" customWidth="1"/>
    <col min="5891" max="5891" width="7.25" style="100" customWidth="1"/>
    <col min="5892" max="6140" width="9" style="100"/>
    <col min="6141" max="6141" width="5.625" style="100" customWidth="1"/>
    <col min="6142" max="6142" width="10.875" style="100" customWidth="1"/>
    <col min="6143" max="6143" width="24" style="100" customWidth="1"/>
    <col min="6144" max="6144" width="12.75" style="100" customWidth="1"/>
    <col min="6145" max="6145" width="51.375" style="100" customWidth="1"/>
    <col min="6146" max="6146" width="7.625" style="100" customWidth="1"/>
    <col min="6147" max="6147" width="7.25" style="100" customWidth="1"/>
    <col min="6148" max="6396" width="9" style="100"/>
    <col min="6397" max="6397" width="5.625" style="100" customWidth="1"/>
    <col min="6398" max="6398" width="10.875" style="100" customWidth="1"/>
    <col min="6399" max="6399" width="24" style="100" customWidth="1"/>
    <col min="6400" max="6400" width="12.75" style="100" customWidth="1"/>
    <col min="6401" max="6401" width="51.375" style="100" customWidth="1"/>
    <col min="6402" max="6402" width="7.625" style="100" customWidth="1"/>
    <col min="6403" max="6403" width="7.25" style="100" customWidth="1"/>
    <col min="6404" max="6652" width="9" style="100"/>
    <col min="6653" max="6653" width="5.625" style="100" customWidth="1"/>
    <col min="6654" max="6654" width="10.875" style="100" customWidth="1"/>
    <col min="6655" max="6655" width="24" style="100" customWidth="1"/>
    <col min="6656" max="6656" width="12.75" style="100" customWidth="1"/>
    <col min="6657" max="6657" width="51.375" style="100" customWidth="1"/>
    <col min="6658" max="6658" width="7.625" style="100" customWidth="1"/>
    <col min="6659" max="6659" width="7.25" style="100" customWidth="1"/>
    <col min="6660" max="6908" width="9" style="100"/>
    <col min="6909" max="6909" width="5.625" style="100" customWidth="1"/>
    <col min="6910" max="6910" width="10.875" style="100" customWidth="1"/>
    <col min="6911" max="6911" width="24" style="100" customWidth="1"/>
    <col min="6912" max="6912" width="12.75" style="100" customWidth="1"/>
    <col min="6913" max="6913" width="51.375" style="100" customWidth="1"/>
    <col min="6914" max="6914" width="7.625" style="100" customWidth="1"/>
    <col min="6915" max="6915" width="7.25" style="100" customWidth="1"/>
    <col min="6916" max="7164" width="9" style="100"/>
    <col min="7165" max="7165" width="5.625" style="100" customWidth="1"/>
    <col min="7166" max="7166" width="10.875" style="100" customWidth="1"/>
    <col min="7167" max="7167" width="24" style="100" customWidth="1"/>
    <col min="7168" max="7168" width="12.75" style="100" customWidth="1"/>
    <col min="7169" max="7169" width="51.375" style="100" customWidth="1"/>
    <col min="7170" max="7170" width="7.625" style="100" customWidth="1"/>
    <col min="7171" max="7171" width="7.25" style="100" customWidth="1"/>
    <col min="7172" max="7420" width="9" style="100"/>
    <col min="7421" max="7421" width="5.625" style="100" customWidth="1"/>
    <col min="7422" max="7422" width="10.875" style="100" customWidth="1"/>
    <col min="7423" max="7423" width="24" style="100" customWidth="1"/>
    <col min="7424" max="7424" width="12.75" style="100" customWidth="1"/>
    <col min="7425" max="7425" width="51.375" style="100" customWidth="1"/>
    <col min="7426" max="7426" width="7.625" style="100" customWidth="1"/>
    <col min="7427" max="7427" width="7.25" style="100" customWidth="1"/>
    <col min="7428" max="7676" width="9" style="100"/>
    <col min="7677" max="7677" width="5.625" style="100" customWidth="1"/>
    <col min="7678" max="7678" width="10.875" style="100" customWidth="1"/>
    <col min="7679" max="7679" width="24" style="100" customWidth="1"/>
    <col min="7680" max="7680" width="12.75" style="100" customWidth="1"/>
    <col min="7681" max="7681" width="51.375" style="100" customWidth="1"/>
    <col min="7682" max="7682" width="7.625" style="100" customWidth="1"/>
    <col min="7683" max="7683" width="7.25" style="100" customWidth="1"/>
    <col min="7684" max="7932" width="9" style="100"/>
    <col min="7933" max="7933" width="5.625" style="100" customWidth="1"/>
    <col min="7934" max="7934" width="10.875" style="100" customWidth="1"/>
    <col min="7935" max="7935" width="24" style="100" customWidth="1"/>
    <col min="7936" max="7936" width="12.75" style="100" customWidth="1"/>
    <col min="7937" max="7937" width="51.375" style="100" customWidth="1"/>
    <col min="7938" max="7938" width="7.625" style="100" customWidth="1"/>
    <col min="7939" max="7939" width="7.25" style="100" customWidth="1"/>
    <col min="7940" max="8188" width="9" style="100"/>
    <col min="8189" max="8189" width="5.625" style="100" customWidth="1"/>
    <col min="8190" max="8190" width="10.875" style="100" customWidth="1"/>
    <col min="8191" max="8191" width="24" style="100" customWidth="1"/>
    <col min="8192" max="8192" width="12.75" style="100" customWidth="1"/>
    <col min="8193" max="8193" width="51.375" style="100" customWidth="1"/>
    <col min="8194" max="8194" width="7.625" style="100" customWidth="1"/>
    <col min="8195" max="8195" width="7.25" style="100" customWidth="1"/>
    <col min="8196" max="8444" width="9" style="100"/>
    <col min="8445" max="8445" width="5.625" style="100" customWidth="1"/>
    <col min="8446" max="8446" width="10.875" style="100" customWidth="1"/>
    <col min="8447" max="8447" width="24" style="100" customWidth="1"/>
    <col min="8448" max="8448" width="12.75" style="100" customWidth="1"/>
    <col min="8449" max="8449" width="51.375" style="100" customWidth="1"/>
    <col min="8450" max="8450" width="7.625" style="100" customWidth="1"/>
    <col min="8451" max="8451" width="7.25" style="100" customWidth="1"/>
    <col min="8452" max="8700" width="9" style="100"/>
    <col min="8701" max="8701" width="5.625" style="100" customWidth="1"/>
    <col min="8702" max="8702" width="10.875" style="100" customWidth="1"/>
    <col min="8703" max="8703" width="24" style="100" customWidth="1"/>
    <col min="8704" max="8704" width="12.75" style="100" customWidth="1"/>
    <col min="8705" max="8705" width="51.375" style="100" customWidth="1"/>
    <col min="8706" max="8706" width="7.625" style="100" customWidth="1"/>
    <col min="8707" max="8707" width="7.25" style="100" customWidth="1"/>
    <col min="8708" max="8956" width="9" style="100"/>
    <col min="8957" max="8957" width="5.625" style="100" customWidth="1"/>
    <col min="8958" max="8958" width="10.875" style="100" customWidth="1"/>
    <col min="8959" max="8959" width="24" style="100" customWidth="1"/>
    <col min="8960" max="8960" width="12.75" style="100" customWidth="1"/>
    <col min="8961" max="8961" width="51.375" style="100" customWidth="1"/>
    <col min="8962" max="8962" width="7.625" style="100" customWidth="1"/>
    <col min="8963" max="8963" width="7.25" style="100" customWidth="1"/>
    <col min="8964" max="9212" width="9" style="100"/>
    <col min="9213" max="9213" width="5.625" style="100" customWidth="1"/>
    <col min="9214" max="9214" width="10.875" style="100" customWidth="1"/>
    <col min="9215" max="9215" width="24" style="100" customWidth="1"/>
    <col min="9216" max="9216" width="12.75" style="100" customWidth="1"/>
    <col min="9217" max="9217" width="51.375" style="100" customWidth="1"/>
    <col min="9218" max="9218" width="7.625" style="100" customWidth="1"/>
    <col min="9219" max="9219" width="7.25" style="100" customWidth="1"/>
    <col min="9220" max="9468" width="9" style="100"/>
    <col min="9469" max="9469" width="5.625" style="100" customWidth="1"/>
    <col min="9470" max="9470" width="10.875" style="100" customWidth="1"/>
    <col min="9471" max="9471" width="24" style="100" customWidth="1"/>
    <col min="9472" max="9472" width="12.75" style="100" customWidth="1"/>
    <col min="9473" max="9473" width="51.375" style="100" customWidth="1"/>
    <col min="9474" max="9474" width="7.625" style="100" customWidth="1"/>
    <col min="9475" max="9475" width="7.25" style="100" customWidth="1"/>
    <col min="9476" max="9724" width="9" style="100"/>
    <col min="9725" max="9725" width="5.625" style="100" customWidth="1"/>
    <col min="9726" max="9726" width="10.875" style="100" customWidth="1"/>
    <col min="9727" max="9727" width="24" style="100" customWidth="1"/>
    <col min="9728" max="9728" width="12.75" style="100" customWidth="1"/>
    <col min="9729" max="9729" width="51.375" style="100" customWidth="1"/>
    <col min="9730" max="9730" width="7.625" style="100" customWidth="1"/>
    <col min="9731" max="9731" width="7.25" style="100" customWidth="1"/>
    <col min="9732" max="9980" width="9" style="100"/>
    <col min="9981" max="9981" width="5.625" style="100" customWidth="1"/>
    <col min="9982" max="9982" width="10.875" style="100" customWidth="1"/>
    <col min="9983" max="9983" width="24" style="100" customWidth="1"/>
    <col min="9984" max="9984" width="12.75" style="100" customWidth="1"/>
    <col min="9985" max="9985" width="51.375" style="100" customWidth="1"/>
    <col min="9986" max="9986" width="7.625" style="100" customWidth="1"/>
    <col min="9987" max="9987" width="7.25" style="100" customWidth="1"/>
    <col min="9988" max="10236" width="9" style="100"/>
    <col min="10237" max="10237" width="5.625" style="100" customWidth="1"/>
    <col min="10238" max="10238" width="10.875" style="100" customWidth="1"/>
    <col min="10239" max="10239" width="24" style="100" customWidth="1"/>
    <col min="10240" max="10240" width="12.75" style="100" customWidth="1"/>
    <col min="10241" max="10241" width="51.375" style="100" customWidth="1"/>
    <col min="10242" max="10242" width="7.625" style="100" customWidth="1"/>
    <col min="10243" max="10243" width="7.25" style="100" customWidth="1"/>
    <col min="10244" max="10492" width="9" style="100"/>
    <col min="10493" max="10493" width="5.625" style="100" customWidth="1"/>
    <col min="10494" max="10494" width="10.875" style="100" customWidth="1"/>
    <col min="10495" max="10495" width="24" style="100" customWidth="1"/>
    <col min="10496" max="10496" width="12.75" style="100" customWidth="1"/>
    <col min="10497" max="10497" width="51.375" style="100" customWidth="1"/>
    <col min="10498" max="10498" width="7.625" style="100" customWidth="1"/>
    <col min="10499" max="10499" width="7.25" style="100" customWidth="1"/>
    <col min="10500" max="10748" width="9" style="100"/>
    <col min="10749" max="10749" width="5.625" style="100" customWidth="1"/>
    <col min="10750" max="10750" width="10.875" style="100" customWidth="1"/>
    <col min="10751" max="10751" width="24" style="100" customWidth="1"/>
    <col min="10752" max="10752" width="12.75" style="100" customWidth="1"/>
    <col min="10753" max="10753" width="51.375" style="100" customWidth="1"/>
    <col min="10754" max="10754" width="7.625" style="100" customWidth="1"/>
    <col min="10755" max="10755" width="7.25" style="100" customWidth="1"/>
    <col min="10756" max="11004" width="9" style="100"/>
    <col min="11005" max="11005" width="5.625" style="100" customWidth="1"/>
    <col min="11006" max="11006" width="10.875" style="100" customWidth="1"/>
    <col min="11007" max="11007" width="24" style="100" customWidth="1"/>
    <col min="11008" max="11008" width="12.75" style="100" customWidth="1"/>
    <col min="11009" max="11009" width="51.375" style="100" customWidth="1"/>
    <col min="11010" max="11010" width="7.625" style="100" customWidth="1"/>
    <col min="11011" max="11011" width="7.25" style="100" customWidth="1"/>
    <col min="11012" max="11260" width="9" style="100"/>
    <col min="11261" max="11261" width="5.625" style="100" customWidth="1"/>
    <col min="11262" max="11262" width="10.875" style="100" customWidth="1"/>
    <col min="11263" max="11263" width="24" style="100" customWidth="1"/>
    <col min="11264" max="11264" width="12.75" style="100" customWidth="1"/>
    <col min="11265" max="11265" width="51.375" style="100" customWidth="1"/>
    <col min="11266" max="11266" width="7.625" style="100" customWidth="1"/>
    <col min="11267" max="11267" width="7.25" style="100" customWidth="1"/>
    <col min="11268" max="11516" width="9" style="100"/>
    <col min="11517" max="11517" width="5.625" style="100" customWidth="1"/>
    <col min="11518" max="11518" width="10.875" style="100" customWidth="1"/>
    <col min="11519" max="11519" width="24" style="100" customWidth="1"/>
    <col min="11520" max="11520" width="12.75" style="100" customWidth="1"/>
    <col min="11521" max="11521" width="51.375" style="100" customWidth="1"/>
    <col min="11522" max="11522" width="7.625" style="100" customWidth="1"/>
    <col min="11523" max="11523" width="7.25" style="100" customWidth="1"/>
    <col min="11524" max="11772" width="9" style="100"/>
    <col min="11773" max="11773" width="5.625" style="100" customWidth="1"/>
    <col min="11774" max="11774" width="10.875" style="100" customWidth="1"/>
    <col min="11775" max="11775" width="24" style="100" customWidth="1"/>
    <col min="11776" max="11776" width="12.75" style="100" customWidth="1"/>
    <col min="11777" max="11777" width="51.375" style="100" customWidth="1"/>
    <col min="11778" max="11778" width="7.625" style="100" customWidth="1"/>
    <col min="11779" max="11779" width="7.25" style="100" customWidth="1"/>
    <col min="11780" max="12028" width="9" style="100"/>
    <col min="12029" max="12029" width="5.625" style="100" customWidth="1"/>
    <col min="12030" max="12030" width="10.875" style="100" customWidth="1"/>
    <col min="12031" max="12031" width="24" style="100" customWidth="1"/>
    <col min="12032" max="12032" width="12.75" style="100" customWidth="1"/>
    <col min="12033" max="12033" width="51.375" style="100" customWidth="1"/>
    <col min="12034" max="12034" width="7.625" style="100" customWidth="1"/>
    <col min="12035" max="12035" width="7.25" style="100" customWidth="1"/>
    <col min="12036" max="12284" width="9" style="100"/>
    <col min="12285" max="12285" width="5.625" style="100" customWidth="1"/>
    <col min="12286" max="12286" width="10.875" style="100" customWidth="1"/>
    <col min="12287" max="12287" width="24" style="100" customWidth="1"/>
    <col min="12288" max="12288" width="12.75" style="100" customWidth="1"/>
    <col min="12289" max="12289" width="51.375" style="100" customWidth="1"/>
    <col min="12290" max="12290" width="7.625" style="100" customWidth="1"/>
    <col min="12291" max="12291" width="7.25" style="100" customWidth="1"/>
    <col min="12292" max="12540" width="9" style="100"/>
    <col min="12541" max="12541" width="5.625" style="100" customWidth="1"/>
    <col min="12542" max="12542" width="10.875" style="100" customWidth="1"/>
    <col min="12543" max="12543" width="24" style="100" customWidth="1"/>
    <col min="12544" max="12544" width="12.75" style="100" customWidth="1"/>
    <col min="12545" max="12545" width="51.375" style="100" customWidth="1"/>
    <col min="12546" max="12546" width="7.625" style="100" customWidth="1"/>
    <col min="12547" max="12547" width="7.25" style="100" customWidth="1"/>
    <col min="12548" max="12796" width="9" style="100"/>
    <col min="12797" max="12797" width="5.625" style="100" customWidth="1"/>
    <col min="12798" max="12798" width="10.875" style="100" customWidth="1"/>
    <col min="12799" max="12799" width="24" style="100" customWidth="1"/>
    <col min="12800" max="12800" width="12.75" style="100" customWidth="1"/>
    <col min="12801" max="12801" width="51.375" style="100" customWidth="1"/>
    <col min="12802" max="12802" width="7.625" style="100" customWidth="1"/>
    <col min="12803" max="12803" width="7.25" style="100" customWidth="1"/>
    <col min="12804" max="13052" width="9" style="100"/>
    <col min="13053" max="13053" width="5.625" style="100" customWidth="1"/>
    <col min="13054" max="13054" width="10.875" style="100" customWidth="1"/>
    <col min="13055" max="13055" width="24" style="100" customWidth="1"/>
    <col min="13056" max="13056" width="12.75" style="100" customWidth="1"/>
    <col min="13057" max="13057" width="51.375" style="100" customWidth="1"/>
    <col min="13058" max="13058" width="7.625" style="100" customWidth="1"/>
    <col min="13059" max="13059" width="7.25" style="100" customWidth="1"/>
    <col min="13060" max="13308" width="9" style="100"/>
    <col min="13309" max="13309" width="5.625" style="100" customWidth="1"/>
    <col min="13310" max="13310" width="10.875" style="100" customWidth="1"/>
    <col min="13311" max="13311" width="24" style="100" customWidth="1"/>
    <col min="13312" max="13312" width="12.75" style="100" customWidth="1"/>
    <col min="13313" max="13313" width="51.375" style="100" customWidth="1"/>
    <col min="13314" max="13314" width="7.625" style="100" customWidth="1"/>
    <col min="13315" max="13315" width="7.25" style="100" customWidth="1"/>
    <col min="13316" max="13564" width="9" style="100"/>
    <col min="13565" max="13565" width="5.625" style="100" customWidth="1"/>
    <col min="13566" max="13566" width="10.875" style="100" customWidth="1"/>
    <col min="13567" max="13567" width="24" style="100" customWidth="1"/>
    <col min="13568" max="13568" width="12.75" style="100" customWidth="1"/>
    <col min="13569" max="13569" width="51.375" style="100" customWidth="1"/>
    <col min="13570" max="13570" width="7.625" style="100" customWidth="1"/>
    <col min="13571" max="13571" width="7.25" style="100" customWidth="1"/>
    <col min="13572" max="13820" width="9" style="100"/>
    <col min="13821" max="13821" width="5.625" style="100" customWidth="1"/>
    <col min="13822" max="13822" width="10.875" style="100" customWidth="1"/>
    <col min="13823" max="13823" width="24" style="100" customWidth="1"/>
    <col min="13824" max="13824" width="12.75" style="100" customWidth="1"/>
    <col min="13825" max="13825" width="51.375" style="100" customWidth="1"/>
    <col min="13826" max="13826" width="7.625" style="100" customWidth="1"/>
    <col min="13827" max="13827" width="7.25" style="100" customWidth="1"/>
    <col min="13828" max="14076" width="9" style="100"/>
    <col min="14077" max="14077" width="5.625" style="100" customWidth="1"/>
    <col min="14078" max="14078" width="10.875" style="100" customWidth="1"/>
    <col min="14079" max="14079" width="24" style="100" customWidth="1"/>
    <col min="14080" max="14080" width="12.75" style="100" customWidth="1"/>
    <col min="14081" max="14081" width="51.375" style="100" customWidth="1"/>
    <col min="14082" max="14082" width="7.625" style="100" customWidth="1"/>
    <col min="14083" max="14083" width="7.25" style="100" customWidth="1"/>
    <col min="14084" max="14332" width="9" style="100"/>
    <col min="14333" max="14333" width="5.625" style="100" customWidth="1"/>
    <col min="14334" max="14334" width="10.875" style="100" customWidth="1"/>
    <col min="14335" max="14335" width="24" style="100" customWidth="1"/>
    <col min="14336" max="14336" width="12.75" style="100" customWidth="1"/>
    <col min="14337" max="14337" width="51.375" style="100" customWidth="1"/>
    <col min="14338" max="14338" width="7.625" style="100" customWidth="1"/>
    <col min="14339" max="14339" width="7.25" style="100" customWidth="1"/>
    <col min="14340" max="14588" width="9" style="100"/>
    <col min="14589" max="14589" width="5.625" style="100" customWidth="1"/>
    <col min="14590" max="14590" width="10.875" style="100" customWidth="1"/>
    <col min="14591" max="14591" width="24" style="100" customWidth="1"/>
    <col min="14592" max="14592" width="12.75" style="100" customWidth="1"/>
    <col min="14593" max="14593" width="51.375" style="100" customWidth="1"/>
    <col min="14594" max="14594" width="7.625" style="100" customWidth="1"/>
    <col min="14595" max="14595" width="7.25" style="100" customWidth="1"/>
    <col min="14596" max="14844" width="9" style="100"/>
    <col min="14845" max="14845" width="5.625" style="100" customWidth="1"/>
    <col min="14846" max="14846" width="10.875" style="100" customWidth="1"/>
    <col min="14847" max="14847" width="24" style="100" customWidth="1"/>
    <col min="14848" max="14848" width="12.75" style="100" customWidth="1"/>
    <col min="14849" max="14849" width="51.375" style="100" customWidth="1"/>
    <col min="14850" max="14850" width="7.625" style="100" customWidth="1"/>
    <col min="14851" max="14851" width="7.25" style="100" customWidth="1"/>
    <col min="14852" max="15100" width="9" style="100"/>
    <col min="15101" max="15101" width="5.625" style="100" customWidth="1"/>
    <col min="15102" max="15102" width="10.875" style="100" customWidth="1"/>
    <col min="15103" max="15103" width="24" style="100" customWidth="1"/>
    <col min="15104" max="15104" width="12.75" style="100" customWidth="1"/>
    <col min="15105" max="15105" width="51.375" style="100" customWidth="1"/>
    <col min="15106" max="15106" width="7.625" style="100" customWidth="1"/>
    <col min="15107" max="15107" width="7.25" style="100" customWidth="1"/>
    <col min="15108" max="15356" width="9" style="100"/>
    <col min="15357" max="15357" width="5.625" style="100" customWidth="1"/>
    <col min="15358" max="15358" width="10.875" style="100" customWidth="1"/>
    <col min="15359" max="15359" width="24" style="100" customWidth="1"/>
    <col min="15360" max="15360" width="12.75" style="100" customWidth="1"/>
    <col min="15361" max="15361" width="51.375" style="100" customWidth="1"/>
    <col min="15362" max="15362" width="7.625" style="100" customWidth="1"/>
    <col min="15363" max="15363" width="7.25" style="100" customWidth="1"/>
    <col min="15364" max="15612" width="9" style="100"/>
    <col min="15613" max="15613" width="5.625" style="100" customWidth="1"/>
    <col min="15614" max="15614" width="10.875" style="100" customWidth="1"/>
    <col min="15615" max="15615" width="24" style="100" customWidth="1"/>
    <col min="15616" max="15616" width="12.75" style="100" customWidth="1"/>
    <col min="15617" max="15617" width="51.375" style="100" customWidth="1"/>
    <col min="15618" max="15618" width="7.625" style="100" customWidth="1"/>
    <col min="15619" max="15619" width="7.25" style="100" customWidth="1"/>
    <col min="15620" max="15868" width="9" style="100"/>
    <col min="15869" max="15869" width="5.625" style="100" customWidth="1"/>
    <col min="15870" max="15870" width="10.875" style="100" customWidth="1"/>
    <col min="15871" max="15871" width="24" style="100" customWidth="1"/>
    <col min="15872" max="15872" width="12.75" style="100" customWidth="1"/>
    <col min="15873" max="15873" width="51.375" style="100" customWidth="1"/>
    <col min="15874" max="15874" width="7.625" style="100" customWidth="1"/>
    <col min="15875" max="15875" width="7.25" style="100" customWidth="1"/>
    <col min="15876" max="16124" width="9" style="100"/>
    <col min="16125" max="16125" width="5.625" style="100" customWidth="1"/>
    <col min="16126" max="16126" width="10.875" style="100" customWidth="1"/>
    <col min="16127" max="16127" width="24" style="100" customWidth="1"/>
    <col min="16128" max="16128" width="12.75" style="100" customWidth="1"/>
    <col min="16129" max="16129" width="51.375" style="100" customWidth="1"/>
    <col min="16130" max="16130" width="7.625" style="100" customWidth="1"/>
    <col min="16131" max="16131" width="7.25" style="100" customWidth="1"/>
    <col min="16132" max="16384" width="9" style="100"/>
  </cols>
  <sheetData>
    <row r="1" spans="1:21" ht="25.5" customHeight="1">
      <c r="A1" s="224" t="s">
        <v>316</v>
      </c>
      <c r="B1" s="224"/>
      <c r="C1" s="224"/>
      <c r="D1" s="224"/>
      <c r="E1" s="224"/>
      <c r="F1" s="224"/>
      <c r="G1" s="224"/>
      <c r="H1" s="224"/>
      <c r="I1" s="224"/>
      <c r="J1" s="224"/>
      <c r="K1" s="224"/>
    </row>
    <row r="2" spans="1:21" ht="27">
      <c r="A2" s="38" t="s">
        <v>1</v>
      </c>
      <c r="B2" s="39" t="s">
        <v>2</v>
      </c>
      <c r="C2" s="12" t="s">
        <v>3</v>
      </c>
      <c r="D2" s="12" t="s">
        <v>4</v>
      </c>
      <c r="E2" s="12" t="s">
        <v>317</v>
      </c>
      <c r="F2" s="70" t="s">
        <v>5</v>
      </c>
      <c r="G2" s="70" t="s">
        <v>6</v>
      </c>
      <c r="H2" s="70" t="s">
        <v>7</v>
      </c>
      <c r="I2" s="33" t="s">
        <v>8</v>
      </c>
      <c r="J2" s="70" t="s">
        <v>9</v>
      </c>
      <c r="K2" s="70" t="s">
        <v>6</v>
      </c>
      <c r="L2" s="70" t="s">
        <v>7</v>
      </c>
      <c r="M2" s="33" t="s">
        <v>8</v>
      </c>
      <c r="N2" s="70" t="s">
        <v>10</v>
      </c>
      <c r="O2" s="56" t="s">
        <v>6</v>
      </c>
      <c r="P2" s="56" t="s">
        <v>7</v>
      </c>
      <c r="Q2" s="104" t="s">
        <v>8</v>
      </c>
      <c r="R2" s="96" t="s">
        <v>18</v>
      </c>
      <c r="S2" s="96" t="s">
        <v>17</v>
      </c>
      <c r="T2" s="28" t="s">
        <v>20</v>
      </c>
      <c r="U2" s="28" t="s">
        <v>19</v>
      </c>
    </row>
    <row r="3" spans="1:21" ht="25.5" customHeight="1">
      <c r="A3" s="225" t="s">
        <v>318</v>
      </c>
      <c r="B3" s="226" t="s">
        <v>319</v>
      </c>
      <c r="C3" s="40" t="s">
        <v>320</v>
      </c>
      <c r="D3" s="41" t="s">
        <v>321</v>
      </c>
      <c r="E3" s="42" t="s">
        <v>322</v>
      </c>
      <c r="F3" s="32" t="s">
        <v>290</v>
      </c>
      <c r="G3" s="17"/>
      <c r="H3" s="17"/>
      <c r="I3" s="17">
        <v>8180</v>
      </c>
      <c r="J3" s="104" t="s">
        <v>323</v>
      </c>
      <c r="K3" s="17"/>
      <c r="L3" s="17"/>
      <c r="M3" s="17">
        <v>8320</v>
      </c>
      <c r="N3" s="25" t="s">
        <v>36</v>
      </c>
      <c r="O3" s="17"/>
      <c r="P3" s="17"/>
      <c r="Q3" s="17">
        <v>5943</v>
      </c>
      <c r="R3" s="96">
        <f>MIN(I3,M3,Q3)</f>
        <v>5943</v>
      </c>
      <c r="S3" s="96" t="s">
        <v>36</v>
      </c>
      <c r="T3" s="28">
        <v>8180</v>
      </c>
      <c r="U3" s="28" t="s">
        <v>290</v>
      </c>
    </row>
    <row r="4" spans="1:21" s="80" customFormat="1" ht="57">
      <c r="A4" s="226"/>
      <c r="B4" s="226"/>
      <c r="C4" s="40" t="s">
        <v>324</v>
      </c>
      <c r="D4" s="41" t="s">
        <v>325</v>
      </c>
      <c r="E4" s="42" t="s">
        <v>326</v>
      </c>
      <c r="F4" s="32" t="s">
        <v>290</v>
      </c>
      <c r="G4" s="18"/>
      <c r="H4" s="18"/>
      <c r="I4" s="18">
        <v>11300</v>
      </c>
      <c r="J4" s="104" t="s">
        <v>323</v>
      </c>
      <c r="K4" s="18"/>
      <c r="L4" s="18"/>
      <c r="M4" s="18">
        <v>11500</v>
      </c>
      <c r="N4" s="25" t="s">
        <v>36</v>
      </c>
      <c r="O4" s="18"/>
      <c r="P4" s="18"/>
      <c r="Q4" s="18">
        <v>8211</v>
      </c>
      <c r="R4" s="96">
        <f t="shared" ref="R4:R38" si="0">MIN(I4,M4,Q4)</f>
        <v>8211</v>
      </c>
      <c r="S4" s="96" t="s">
        <v>36</v>
      </c>
      <c r="T4" s="8">
        <v>11300</v>
      </c>
      <c r="U4" s="28" t="s">
        <v>290</v>
      </c>
    </row>
    <row r="5" spans="1:21" s="26" customFormat="1" ht="78">
      <c r="A5" s="226"/>
      <c r="B5" s="226" t="s">
        <v>327</v>
      </c>
      <c r="C5" s="44" t="s">
        <v>328</v>
      </c>
      <c r="D5" s="41" t="s">
        <v>329</v>
      </c>
      <c r="E5" s="44" t="s">
        <v>322</v>
      </c>
      <c r="F5" s="32" t="s">
        <v>330</v>
      </c>
      <c r="G5" s="19"/>
      <c r="H5" s="19"/>
      <c r="I5" s="19">
        <v>3350</v>
      </c>
      <c r="J5" s="115" t="s">
        <v>331</v>
      </c>
      <c r="K5" s="19"/>
      <c r="L5" s="19"/>
      <c r="M5" s="19">
        <v>5512</v>
      </c>
      <c r="N5" s="93" t="s">
        <v>30</v>
      </c>
      <c r="O5" s="19"/>
      <c r="P5" s="19"/>
      <c r="Q5" s="19">
        <v>6065</v>
      </c>
      <c r="R5" s="96">
        <f t="shared" si="0"/>
        <v>3350</v>
      </c>
      <c r="S5" s="96" t="s">
        <v>330</v>
      </c>
      <c r="T5" s="27">
        <v>5512</v>
      </c>
      <c r="U5" s="27" t="s">
        <v>331</v>
      </c>
    </row>
    <row r="6" spans="1:21" s="26" customFormat="1" ht="65.25">
      <c r="A6" s="226"/>
      <c r="B6" s="227"/>
      <c r="C6" s="45" t="s">
        <v>332</v>
      </c>
      <c r="D6" s="41" t="s">
        <v>333</v>
      </c>
      <c r="E6" s="44" t="s">
        <v>326</v>
      </c>
      <c r="F6" s="32" t="s">
        <v>330</v>
      </c>
      <c r="G6" s="19"/>
      <c r="H6" s="19"/>
      <c r="I6" s="19">
        <v>4700</v>
      </c>
      <c r="J6" s="115" t="s">
        <v>331</v>
      </c>
      <c r="K6" s="19"/>
      <c r="L6" s="19"/>
      <c r="M6" s="19">
        <v>7960</v>
      </c>
      <c r="N6" s="93" t="s">
        <v>30</v>
      </c>
      <c r="O6" s="19"/>
      <c r="P6" s="19"/>
      <c r="Q6" s="19">
        <v>8756</v>
      </c>
      <c r="R6" s="96">
        <f t="shared" si="0"/>
        <v>4700</v>
      </c>
      <c r="S6" s="96" t="s">
        <v>330</v>
      </c>
      <c r="T6" s="27">
        <v>7960</v>
      </c>
      <c r="U6" s="27" t="s">
        <v>331</v>
      </c>
    </row>
    <row r="7" spans="1:21" s="82" customFormat="1" ht="63.75">
      <c r="A7" s="226"/>
      <c r="B7" s="226" t="s">
        <v>334</v>
      </c>
      <c r="C7" s="44" t="s">
        <v>335</v>
      </c>
      <c r="D7" s="41" t="s">
        <v>336</v>
      </c>
      <c r="E7" s="44" t="s">
        <v>337</v>
      </c>
      <c r="F7" s="114" t="s">
        <v>338</v>
      </c>
      <c r="G7" s="20"/>
      <c r="H7" s="20"/>
      <c r="I7" s="20">
        <v>8400.6</v>
      </c>
      <c r="J7" s="32" t="s">
        <v>330</v>
      </c>
      <c r="K7" s="20"/>
      <c r="L7" s="20"/>
      <c r="M7" s="20">
        <v>4284</v>
      </c>
      <c r="N7" s="115" t="s">
        <v>331</v>
      </c>
      <c r="O7" s="20"/>
      <c r="P7" s="20"/>
      <c r="Q7" s="20">
        <v>4470</v>
      </c>
      <c r="R7" s="96">
        <f t="shared" si="0"/>
        <v>4284</v>
      </c>
      <c r="S7" s="96" t="s">
        <v>330</v>
      </c>
      <c r="T7" s="9">
        <v>4470</v>
      </c>
      <c r="U7" s="27" t="s">
        <v>331</v>
      </c>
    </row>
    <row r="8" spans="1:21" s="26" customFormat="1" ht="51">
      <c r="A8" s="226"/>
      <c r="B8" s="226"/>
      <c r="C8" s="44" t="s">
        <v>339</v>
      </c>
      <c r="D8" s="41" t="s">
        <v>340</v>
      </c>
      <c r="E8" s="44" t="s">
        <v>341</v>
      </c>
      <c r="F8" s="114" t="s">
        <v>338</v>
      </c>
      <c r="G8" s="19"/>
      <c r="H8" s="19"/>
      <c r="I8" s="19">
        <v>11992.5</v>
      </c>
      <c r="J8" s="32" t="s">
        <v>330</v>
      </c>
      <c r="K8" s="19"/>
      <c r="L8" s="19"/>
      <c r="M8" s="19">
        <v>5670</v>
      </c>
      <c r="N8" s="115" t="s">
        <v>331</v>
      </c>
      <c r="O8" s="19"/>
      <c r="P8" s="19"/>
      <c r="Q8" s="19">
        <v>7710</v>
      </c>
      <c r="R8" s="96">
        <f t="shared" si="0"/>
        <v>5670</v>
      </c>
      <c r="S8" s="96" t="s">
        <v>330</v>
      </c>
      <c r="T8" s="27">
        <v>7710</v>
      </c>
      <c r="U8" s="27" t="s">
        <v>331</v>
      </c>
    </row>
    <row r="9" spans="1:21" s="26" customFormat="1" ht="28.5">
      <c r="A9" s="226" t="s">
        <v>342</v>
      </c>
      <c r="B9" s="226" t="s">
        <v>319</v>
      </c>
      <c r="C9" s="42" t="s">
        <v>343</v>
      </c>
      <c r="D9" s="42" t="s">
        <v>344</v>
      </c>
      <c r="E9" s="12" t="s">
        <v>345</v>
      </c>
      <c r="F9" s="32" t="s">
        <v>290</v>
      </c>
      <c r="G9" s="19"/>
      <c r="H9" s="19"/>
      <c r="I9" s="19">
        <v>2940</v>
      </c>
      <c r="J9" s="104" t="s">
        <v>323</v>
      </c>
      <c r="K9" s="19"/>
      <c r="L9" s="19"/>
      <c r="M9" s="19">
        <v>2999</v>
      </c>
      <c r="N9" s="25" t="s">
        <v>36</v>
      </c>
      <c r="O9" s="19"/>
      <c r="P9" s="19"/>
      <c r="Q9" s="19">
        <v>2244</v>
      </c>
      <c r="R9" s="96">
        <f t="shared" si="0"/>
        <v>2244</v>
      </c>
      <c r="S9" s="116" t="s">
        <v>36</v>
      </c>
      <c r="T9" s="27">
        <v>2940</v>
      </c>
      <c r="U9" s="27" t="s">
        <v>290</v>
      </c>
    </row>
    <row r="10" spans="1:21" ht="28.5">
      <c r="A10" s="226"/>
      <c r="B10" s="226"/>
      <c r="C10" s="42" t="s">
        <v>346</v>
      </c>
      <c r="D10" s="42" t="s">
        <v>347</v>
      </c>
      <c r="E10" s="12" t="s">
        <v>345</v>
      </c>
      <c r="F10" s="32" t="s">
        <v>290</v>
      </c>
      <c r="G10" s="17"/>
      <c r="H10" s="17"/>
      <c r="I10" s="17">
        <v>4155</v>
      </c>
      <c r="J10" s="104" t="s">
        <v>323</v>
      </c>
      <c r="K10" s="17"/>
      <c r="L10" s="17"/>
      <c r="M10" s="17">
        <v>4299</v>
      </c>
      <c r="N10" s="25" t="s">
        <v>36</v>
      </c>
      <c r="O10" s="17"/>
      <c r="P10" s="17"/>
      <c r="Q10" s="17">
        <v>3168</v>
      </c>
      <c r="R10" s="96">
        <f t="shared" si="0"/>
        <v>3168</v>
      </c>
      <c r="S10" s="116" t="s">
        <v>36</v>
      </c>
      <c r="T10" s="28">
        <v>4155</v>
      </c>
      <c r="U10" s="27" t="s">
        <v>290</v>
      </c>
    </row>
    <row r="11" spans="1:21" ht="42.75">
      <c r="A11" s="226"/>
      <c r="B11" s="226"/>
      <c r="C11" s="42" t="s">
        <v>348</v>
      </c>
      <c r="D11" s="42" t="s">
        <v>349</v>
      </c>
      <c r="E11" s="12" t="s">
        <v>350</v>
      </c>
      <c r="F11" s="32" t="s">
        <v>290</v>
      </c>
      <c r="G11" s="17"/>
      <c r="H11" s="17"/>
      <c r="I11" s="17">
        <v>7500</v>
      </c>
      <c r="J11" s="104" t="s">
        <v>323</v>
      </c>
      <c r="K11" s="17"/>
      <c r="L11" s="17"/>
      <c r="M11" s="17">
        <v>7699</v>
      </c>
      <c r="N11" s="25" t="s">
        <v>36</v>
      </c>
      <c r="O11" s="17"/>
      <c r="P11" s="17"/>
      <c r="Q11" s="17">
        <v>5720</v>
      </c>
      <c r="R11" s="96">
        <f t="shared" si="0"/>
        <v>5720</v>
      </c>
      <c r="S11" s="116" t="s">
        <v>36</v>
      </c>
      <c r="T11" s="28">
        <v>7500</v>
      </c>
      <c r="U11" s="27" t="s">
        <v>290</v>
      </c>
    </row>
    <row r="12" spans="1:21" ht="42.75">
      <c r="A12" s="226"/>
      <c r="B12" s="226"/>
      <c r="C12" s="42" t="s">
        <v>351</v>
      </c>
      <c r="D12" s="42" t="s">
        <v>352</v>
      </c>
      <c r="E12" s="12" t="s">
        <v>350</v>
      </c>
      <c r="F12" s="32" t="s">
        <v>290</v>
      </c>
      <c r="G12" s="17"/>
      <c r="H12" s="17"/>
      <c r="I12" s="17">
        <v>8000</v>
      </c>
      <c r="J12" s="104" t="s">
        <v>323</v>
      </c>
      <c r="K12" s="17"/>
      <c r="L12" s="17"/>
      <c r="M12" s="17">
        <v>8250</v>
      </c>
      <c r="N12" s="25" t="s">
        <v>36</v>
      </c>
      <c r="O12" s="17"/>
      <c r="P12" s="17"/>
      <c r="Q12" s="17">
        <v>6160</v>
      </c>
      <c r="R12" s="96">
        <f t="shared" si="0"/>
        <v>6160</v>
      </c>
      <c r="S12" s="116" t="s">
        <v>36</v>
      </c>
      <c r="T12" s="28">
        <v>8000</v>
      </c>
      <c r="U12" s="27" t="s">
        <v>290</v>
      </c>
    </row>
    <row r="13" spans="1:21" ht="14.25">
      <c r="A13" s="226"/>
      <c r="B13" s="227"/>
      <c r="C13" s="42" t="s">
        <v>353</v>
      </c>
      <c r="D13" s="42" t="s">
        <v>354</v>
      </c>
      <c r="E13" s="42" t="s">
        <v>355</v>
      </c>
      <c r="F13" s="32" t="s">
        <v>290</v>
      </c>
      <c r="G13" s="17"/>
      <c r="H13" s="17"/>
      <c r="I13" s="17">
        <v>2500</v>
      </c>
      <c r="J13" s="104" t="s">
        <v>323</v>
      </c>
      <c r="K13" s="17"/>
      <c r="L13" s="17"/>
      <c r="M13" s="17">
        <v>2550</v>
      </c>
      <c r="N13" s="25" t="s">
        <v>36</v>
      </c>
      <c r="O13" s="17"/>
      <c r="P13" s="17"/>
      <c r="Q13" s="17">
        <v>2240</v>
      </c>
      <c r="R13" s="96">
        <f t="shared" si="0"/>
        <v>2240</v>
      </c>
      <c r="S13" s="116" t="s">
        <v>36</v>
      </c>
      <c r="T13" s="28">
        <v>2500</v>
      </c>
      <c r="U13" s="27" t="s">
        <v>290</v>
      </c>
    </row>
    <row r="14" spans="1:21" ht="42.75">
      <c r="A14" s="226"/>
      <c r="B14" s="227"/>
      <c r="C14" s="42" t="s">
        <v>356</v>
      </c>
      <c r="D14" s="42" t="s">
        <v>357</v>
      </c>
      <c r="E14" s="42" t="s">
        <v>355</v>
      </c>
      <c r="F14" s="32" t="s">
        <v>290</v>
      </c>
      <c r="G14" s="17"/>
      <c r="H14" s="17"/>
      <c r="I14" s="17">
        <v>1560</v>
      </c>
      <c r="J14" s="104" t="s">
        <v>323</v>
      </c>
      <c r="K14" s="17"/>
      <c r="L14" s="17"/>
      <c r="M14" s="17">
        <v>1600</v>
      </c>
      <c r="N14" s="25" t="s">
        <v>36</v>
      </c>
      <c r="O14" s="17"/>
      <c r="P14" s="17"/>
      <c r="Q14" s="17">
        <v>1064</v>
      </c>
      <c r="R14" s="96">
        <f t="shared" si="0"/>
        <v>1064</v>
      </c>
      <c r="S14" s="116" t="s">
        <v>36</v>
      </c>
      <c r="T14" s="28">
        <v>1560</v>
      </c>
      <c r="U14" s="27" t="s">
        <v>290</v>
      </c>
    </row>
    <row r="15" spans="1:21" ht="27">
      <c r="A15" s="226"/>
      <c r="B15" s="226" t="s">
        <v>327</v>
      </c>
      <c r="C15" s="47" t="s">
        <v>358</v>
      </c>
      <c r="D15" s="48" t="s">
        <v>359</v>
      </c>
      <c r="E15" s="12" t="s">
        <v>345</v>
      </c>
      <c r="F15" s="32" t="s">
        <v>330</v>
      </c>
      <c r="G15" s="17"/>
      <c r="H15" s="17"/>
      <c r="I15" s="17">
        <v>3250</v>
      </c>
      <c r="J15" s="115" t="s">
        <v>331</v>
      </c>
      <c r="K15" s="17"/>
      <c r="L15" s="17"/>
      <c r="M15" s="17">
        <v>5200</v>
      </c>
      <c r="N15" s="93" t="s">
        <v>30</v>
      </c>
      <c r="O15" s="17"/>
      <c r="P15" s="17"/>
      <c r="Q15" s="17">
        <v>5720</v>
      </c>
      <c r="R15" s="96">
        <f t="shared" si="0"/>
        <v>3250</v>
      </c>
      <c r="S15" s="96" t="s">
        <v>330</v>
      </c>
      <c r="T15" s="28">
        <v>5200</v>
      </c>
      <c r="U15" s="27" t="s">
        <v>331</v>
      </c>
    </row>
    <row r="16" spans="1:21" ht="25.5">
      <c r="A16" s="226"/>
      <c r="B16" s="226"/>
      <c r="C16" s="49" t="s">
        <v>360</v>
      </c>
      <c r="D16" s="48" t="s">
        <v>361</v>
      </c>
      <c r="E16" s="12" t="s">
        <v>345</v>
      </c>
      <c r="F16" s="32" t="s">
        <v>330</v>
      </c>
      <c r="G16" s="17"/>
      <c r="H16" s="17"/>
      <c r="I16" s="17">
        <v>5250</v>
      </c>
      <c r="J16" s="115" t="s">
        <v>331</v>
      </c>
      <c r="K16" s="17"/>
      <c r="L16" s="17"/>
      <c r="M16" s="17">
        <v>8400</v>
      </c>
      <c r="N16" s="93" t="s">
        <v>30</v>
      </c>
      <c r="O16" s="17"/>
      <c r="P16" s="17"/>
      <c r="Q16" s="17">
        <v>9240</v>
      </c>
      <c r="R16" s="96">
        <f t="shared" si="0"/>
        <v>5250</v>
      </c>
      <c r="S16" s="96" t="s">
        <v>330</v>
      </c>
      <c r="T16" s="28">
        <v>8400</v>
      </c>
      <c r="U16" s="27" t="s">
        <v>331</v>
      </c>
    </row>
    <row r="17" spans="1:21" ht="38.25">
      <c r="A17" s="226"/>
      <c r="B17" s="226"/>
      <c r="C17" s="49" t="s">
        <v>362</v>
      </c>
      <c r="D17" s="48" t="s">
        <v>363</v>
      </c>
      <c r="E17" s="12" t="s">
        <v>350</v>
      </c>
      <c r="F17" s="32" t="s">
        <v>330</v>
      </c>
      <c r="G17" s="17"/>
      <c r="H17" s="17"/>
      <c r="I17" s="17">
        <v>6350</v>
      </c>
      <c r="J17" s="115" t="s">
        <v>331</v>
      </c>
      <c r="K17" s="17"/>
      <c r="L17" s="17"/>
      <c r="M17" s="17">
        <v>10000</v>
      </c>
      <c r="N17" s="93" t="s">
        <v>30</v>
      </c>
      <c r="O17" s="17"/>
      <c r="P17" s="17"/>
      <c r="Q17" s="17">
        <v>11000</v>
      </c>
      <c r="R17" s="96">
        <f t="shared" si="0"/>
        <v>6350</v>
      </c>
      <c r="S17" s="96" t="s">
        <v>330</v>
      </c>
      <c r="T17" s="28">
        <v>10000</v>
      </c>
      <c r="U17" s="27" t="s">
        <v>331</v>
      </c>
    </row>
    <row r="18" spans="1:21" ht="58.5" customHeight="1">
      <c r="A18" s="226"/>
      <c r="B18" s="226"/>
      <c r="C18" s="49" t="s">
        <v>364</v>
      </c>
      <c r="D18" s="48" t="s">
        <v>365</v>
      </c>
      <c r="E18" s="47" t="s">
        <v>366</v>
      </c>
      <c r="F18" s="32" t="s">
        <v>330</v>
      </c>
      <c r="G18" s="17"/>
      <c r="H18" s="17"/>
      <c r="I18" s="17">
        <v>765</v>
      </c>
      <c r="J18" s="115" t="s">
        <v>331</v>
      </c>
      <c r="K18" s="17"/>
      <c r="L18" s="17"/>
      <c r="M18" s="17">
        <v>1200</v>
      </c>
      <c r="N18" s="93" t="s">
        <v>30</v>
      </c>
      <c r="O18" s="17"/>
      <c r="P18" s="17"/>
      <c r="Q18" s="17">
        <v>1320</v>
      </c>
      <c r="R18" s="96">
        <f t="shared" si="0"/>
        <v>765</v>
      </c>
      <c r="S18" s="96" t="s">
        <v>330</v>
      </c>
      <c r="T18" s="28">
        <v>1200</v>
      </c>
      <c r="U18" s="27" t="s">
        <v>331</v>
      </c>
    </row>
    <row r="19" spans="1:21" ht="25.5">
      <c r="A19" s="226"/>
      <c r="B19" s="226"/>
      <c r="C19" s="49" t="s">
        <v>367</v>
      </c>
      <c r="D19" s="48" t="s">
        <v>368</v>
      </c>
      <c r="E19" s="12" t="s">
        <v>350</v>
      </c>
      <c r="F19" s="32" t="s">
        <v>330</v>
      </c>
      <c r="G19" s="17"/>
      <c r="H19" s="17"/>
      <c r="I19" s="17">
        <v>9380</v>
      </c>
      <c r="J19" s="115" t="s">
        <v>331</v>
      </c>
      <c r="K19" s="17"/>
      <c r="L19" s="17"/>
      <c r="M19" s="17">
        <v>14800</v>
      </c>
      <c r="N19" s="93" t="s">
        <v>30</v>
      </c>
      <c r="O19" s="17"/>
      <c r="P19" s="17"/>
      <c r="Q19" s="17">
        <v>16280</v>
      </c>
      <c r="R19" s="96">
        <f t="shared" si="0"/>
        <v>9380</v>
      </c>
      <c r="S19" s="96" t="s">
        <v>330</v>
      </c>
      <c r="T19" s="28">
        <v>14800</v>
      </c>
      <c r="U19" s="27" t="s">
        <v>331</v>
      </c>
    </row>
    <row r="20" spans="1:21" ht="27">
      <c r="A20" s="226"/>
      <c r="B20" s="226"/>
      <c r="C20" s="49" t="s">
        <v>364</v>
      </c>
      <c r="D20" s="48" t="s">
        <v>365</v>
      </c>
      <c r="E20" s="47" t="s">
        <v>369</v>
      </c>
      <c r="F20" s="32" t="s">
        <v>330</v>
      </c>
      <c r="G20" s="17"/>
      <c r="H20" s="17"/>
      <c r="I20" s="17">
        <v>770</v>
      </c>
      <c r="J20" s="115" t="s">
        <v>331</v>
      </c>
      <c r="K20" s="17"/>
      <c r="L20" s="17"/>
      <c r="M20" s="17">
        <v>1200</v>
      </c>
      <c r="N20" s="93" t="s">
        <v>30</v>
      </c>
      <c r="O20" s="17"/>
      <c r="P20" s="17"/>
      <c r="Q20" s="17">
        <v>1320</v>
      </c>
      <c r="R20" s="96">
        <f t="shared" si="0"/>
        <v>770</v>
      </c>
      <c r="S20" s="96" t="s">
        <v>330</v>
      </c>
      <c r="T20" s="28">
        <v>1200</v>
      </c>
      <c r="U20" s="27" t="s">
        <v>331</v>
      </c>
    </row>
    <row r="21" spans="1:21" ht="55.5" customHeight="1">
      <c r="A21" s="227"/>
      <c r="B21" s="226" t="s">
        <v>334</v>
      </c>
      <c r="C21" s="44" t="s">
        <v>370</v>
      </c>
      <c r="D21" s="44" t="s">
        <v>371</v>
      </c>
      <c r="E21" s="50" t="s">
        <v>345</v>
      </c>
      <c r="F21" s="114" t="s">
        <v>338</v>
      </c>
      <c r="G21" s="17"/>
      <c r="H21" s="17"/>
      <c r="I21" s="17">
        <v>6142.5</v>
      </c>
      <c r="J21" s="32" t="s">
        <v>330</v>
      </c>
      <c r="K21" s="17"/>
      <c r="L21" s="17"/>
      <c r="M21" s="17">
        <v>4320</v>
      </c>
      <c r="N21" s="115" t="s">
        <v>331</v>
      </c>
      <c r="O21" s="17"/>
      <c r="P21" s="17"/>
      <c r="Q21" s="17">
        <v>4500</v>
      </c>
      <c r="R21" s="96">
        <f t="shared" si="0"/>
        <v>4320</v>
      </c>
      <c r="S21" s="96" t="s">
        <v>330</v>
      </c>
      <c r="T21" s="28">
        <v>4500</v>
      </c>
      <c r="U21" s="27" t="s">
        <v>331</v>
      </c>
    </row>
    <row r="22" spans="1:21" ht="38.25">
      <c r="A22" s="227"/>
      <c r="B22" s="226"/>
      <c r="C22" s="44" t="s">
        <v>372</v>
      </c>
      <c r="D22" s="44" t="s">
        <v>373</v>
      </c>
      <c r="E22" s="50" t="s">
        <v>345</v>
      </c>
      <c r="F22" s="114" t="s">
        <v>338</v>
      </c>
      <c r="G22" s="17"/>
      <c r="H22" s="17"/>
      <c r="I22" s="17">
        <v>11349</v>
      </c>
      <c r="J22" s="32" t="s">
        <v>330</v>
      </c>
      <c r="K22" s="17"/>
      <c r="L22" s="17"/>
      <c r="M22" s="17">
        <v>6840</v>
      </c>
      <c r="N22" s="115" t="s">
        <v>331</v>
      </c>
      <c r="O22" s="17"/>
      <c r="P22" s="17"/>
      <c r="Q22" s="17">
        <v>7425</v>
      </c>
      <c r="R22" s="96">
        <f t="shared" si="0"/>
        <v>6840</v>
      </c>
      <c r="S22" s="96" t="s">
        <v>330</v>
      </c>
      <c r="T22" s="28">
        <v>7425</v>
      </c>
      <c r="U22" s="27" t="s">
        <v>331</v>
      </c>
    </row>
    <row r="23" spans="1:21" ht="25.5">
      <c r="A23" s="227"/>
      <c r="B23" s="227"/>
      <c r="C23" s="51" t="s">
        <v>374</v>
      </c>
      <c r="D23" s="52" t="s">
        <v>375</v>
      </c>
      <c r="E23" s="53" t="s">
        <v>350</v>
      </c>
      <c r="F23" s="114" t="s">
        <v>338</v>
      </c>
      <c r="G23" s="17"/>
      <c r="H23" s="17"/>
      <c r="I23" s="17">
        <v>13455</v>
      </c>
      <c r="J23" s="32" t="s">
        <v>330</v>
      </c>
      <c r="K23" s="17"/>
      <c r="L23" s="17"/>
      <c r="M23" s="17">
        <v>7920</v>
      </c>
      <c r="N23" s="115" t="s">
        <v>331</v>
      </c>
      <c r="O23" s="17"/>
      <c r="P23" s="17"/>
      <c r="Q23" s="17">
        <v>9900</v>
      </c>
      <c r="R23" s="96">
        <f t="shared" si="0"/>
        <v>7920</v>
      </c>
      <c r="S23" s="96" t="s">
        <v>330</v>
      </c>
      <c r="T23" s="28">
        <v>9900</v>
      </c>
      <c r="U23" s="27" t="s">
        <v>331</v>
      </c>
    </row>
    <row r="24" spans="1:21" ht="14.25">
      <c r="A24" s="227"/>
      <c r="B24" s="227"/>
      <c r="C24" s="51" t="s">
        <v>376</v>
      </c>
      <c r="D24" s="51" t="s">
        <v>377</v>
      </c>
      <c r="E24" s="47" t="s">
        <v>366</v>
      </c>
      <c r="F24" s="114" t="s">
        <v>338</v>
      </c>
      <c r="G24" s="17"/>
      <c r="H24" s="17"/>
      <c r="I24" s="17">
        <v>1755</v>
      </c>
      <c r="J24" s="32" t="s">
        <v>330</v>
      </c>
      <c r="K24" s="17"/>
      <c r="L24" s="17"/>
      <c r="M24" s="17">
        <v>882</v>
      </c>
      <c r="N24" s="115" t="s">
        <v>331</v>
      </c>
      <c r="O24" s="17"/>
      <c r="P24" s="17"/>
      <c r="Q24" s="17">
        <v>2205</v>
      </c>
      <c r="R24" s="96">
        <f t="shared" si="0"/>
        <v>882</v>
      </c>
      <c r="S24" s="96" t="s">
        <v>330</v>
      </c>
      <c r="T24" s="28">
        <v>1755</v>
      </c>
      <c r="U24" s="27" t="s">
        <v>338</v>
      </c>
    </row>
    <row r="25" spans="1:21" ht="25.5">
      <c r="A25" s="227"/>
      <c r="B25" s="227"/>
      <c r="C25" s="51" t="s">
        <v>378</v>
      </c>
      <c r="D25" s="52" t="s">
        <v>379</v>
      </c>
      <c r="E25" s="53" t="s">
        <v>350</v>
      </c>
      <c r="F25" s="114" t="s">
        <v>338</v>
      </c>
      <c r="G25" s="17"/>
      <c r="H25" s="17"/>
      <c r="I25" s="17">
        <v>22230</v>
      </c>
      <c r="J25" s="32" t="s">
        <v>330</v>
      </c>
      <c r="K25" s="17"/>
      <c r="L25" s="17"/>
      <c r="M25" s="17">
        <v>11880</v>
      </c>
      <c r="N25" s="115" t="s">
        <v>331</v>
      </c>
      <c r="O25" s="17"/>
      <c r="P25" s="17"/>
      <c r="Q25" s="17">
        <v>14850</v>
      </c>
      <c r="R25" s="96">
        <f t="shared" si="0"/>
        <v>11880</v>
      </c>
      <c r="S25" s="96" t="s">
        <v>330</v>
      </c>
      <c r="T25" s="28">
        <v>14850</v>
      </c>
      <c r="U25" s="27" t="s">
        <v>331</v>
      </c>
    </row>
    <row r="26" spans="1:21" ht="14.25">
      <c r="A26" s="227"/>
      <c r="B26" s="227"/>
      <c r="C26" s="51" t="s">
        <v>376</v>
      </c>
      <c r="D26" s="51" t="s">
        <v>377</v>
      </c>
      <c r="E26" s="47" t="s">
        <v>366</v>
      </c>
      <c r="F26" s="114" t="s">
        <v>338</v>
      </c>
      <c r="G26" s="17"/>
      <c r="H26" s="17"/>
      <c r="I26" s="17">
        <v>1755</v>
      </c>
      <c r="J26" s="32" t="s">
        <v>330</v>
      </c>
      <c r="K26" s="17"/>
      <c r="L26" s="17"/>
      <c r="M26" s="17">
        <v>882</v>
      </c>
      <c r="N26" s="115" t="s">
        <v>331</v>
      </c>
      <c r="O26" s="17"/>
      <c r="P26" s="17"/>
      <c r="Q26" s="17">
        <v>2205</v>
      </c>
      <c r="R26" s="96">
        <f t="shared" si="0"/>
        <v>882</v>
      </c>
      <c r="S26" s="96" t="s">
        <v>330</v>
      </c>
      <c r="T26" s="28">
        <v>1755</v>
      </c>
      <c r="U26" s="27" t="s">
        <v>338</v>
      </c>
    </row>
    <row r="27" spans="1:21" ht="38.25">
      <c r="A27" s="226" t="s">
        <v>380</v>
      </c>
      <c r="B27" s="226" t="s">
        <v>319</v>
      </c>
      <c r="C27" s="52" t="s">
        <v>381</v>
      </c>
      <c r="D27" s="52" t="s">
        <v>382</v>
      </c>
      <c r="E27" s="12" t="s">
        <v>383</v>
      </c>
      <c r="F27" s="32" t="s">
        <v>290</v>
      </c>
      <c r="G27" s="17"/>
      <c r="H27" s="17"/>
      <c r="I27" s="17">
        <v>320</v>
      </c>
      <c r="J27" s="104" t="s">
        <v>323</v>
      </c>
      <c r="K27" s="17"/>
      <c r="L27" s="17"/>
      <c r="M27" s="17">
        <v>330</v>
      </c>
      <c r="N27" s="25" t="s">
        <v>36</v>
      </c>
      <c r="O27" s="17"/>
      <c r="P27" s="17"/>
      <c r="Q27" s="17">
        <v>220</v>
      </c>
      <c r="R27" s="96">
        <f t="shared" si="0"/>
        <v>220</v>
      </c>
      <c r="S27" s="116" t="s">
        <v>36</v>
      </c>
      <c r="T27" s="28">
        <v>320</v>
      </c>
      <c r="U27" s="28" t="s">
        <v>290</v>
      </c>
    </row>
    <row r="28" spans="1:21" ht="38.25">
      <c r="A28" s="226"/>
      <c r="B28" s="226"/>
      <c r="C28" s="52" t="s">
        <v>384</v>
      </c>
      <c r="D28" s="52" t="s">
        <v>357</v>
      </c>
      <c r="E28" s="54" t="s">
        <v>385</v>
      </c>
      <c r="F28" s="32" t="s">
        <v>290</v>
      </c>
      <c r="G28" s="17"/>
      <c r="H28" s="17"/>
      <c r="I28" s="17">
        <v>1590</v>
      </c>
      <c r="J28" s="104" t="s">
        <v>323</v>
      </c>
      <c r="K28" s="17"/>
      <c r="L28" s="17"/>
      <c r="M28" s="17">
        <v>1600</v>
      </c>
      <c r="N28" s="25" t="s">
        <v>36</v>
      </c>
      <c r="O28" s="17"/>
      <c r="P28" s="17"/>
      <c r="Q28" s="17">
        <v>1064</v>
      </c>
      <c r="R28" s="96">
        <f t="shared" si="0"/>
        <v>1064</v>
      </c>
      <c r="S28" s="116" t="s">
        <v>36</v>
      </c>
      <c r="T28" s="28">
        <v>1590</v>
      </c>
      <c r="U28" s="28" t="s">
        <v>290</v>
      </c>
    </row>
    <row r="29" spans="1:21" ht="25.5">
      <c r="A29" s="226"/>
      <c r="B29" s="226"/>
      <c r="C29" s="52" t="s">
        <v>386</v>
      </c>
      <c r="D29" s="52" t="s">
        <v>387</v>
      </c>
      <c r="E29" s="12" t="s">
        <v>388</v>
      </c>
      <c r="F29" s="32" t="s">
        <v>290</v>
      </c>
      <c r="G29" s="17"/>
      <c r="H29" s="17"/>
      <c r="I29" s="17">
        <v>2800</v>
      </c>
      <c r="J29" s="104" t="s">
        <v>323</v>
      </c>
      <c r="K29" s="17"/>
      <c r="L29" s="17"/>
      <c r="M29" s="17">
        <v>2899</v>
      </c>
      <c r="N29" s="25" t="s">
        <v>36</v>
      </c>
      <c r="O29" s="17"/>
      <c r="P29" s="17"/>
      <c r="Q29" s="17">
        <v>1904</v>
      </c>
      <c r="R29" s="96">
        <f t="shared" si="0"/>
        <v>1904</v>
      </c>
      <c r="S29" s="116" t="s">
        <v>36</v>
      </c>
      <c r="T29" s="28">
        <v>2800</v>
      </c>
      <c r="U29" s="28" t="s">
        <v>290</v>
      </c>
    </row>
    <row r="30" spans="1:21" ht="25.5">
      <c r="A30" s="226"/>
      <c r="B30" s="226"/>
      <c r="C30" s="52" t="s">
        <v>389</v>
      </c>
      <c r="D30" s="52" t="s">
        <v>390</v>
      </c>
      <c r="E30" s="54" t="s">
        <v>391</v>
      </c>
      <c r="F30" s="32" t="s">
        <v>290</v>
      </c>
      <c r="G30" s="17"/>
      <c r="H30" s="17"/>
      <c r="I30" s="17">
        <v>23050</v>
      </c>
      <c r="J30" s="104" t="s">
        <v>323</v>
      </c>
      <c r="K30" s="17"/>
      <c r="L30" s="17"/>
      <c r="M30" s="17">
        <v>24000</v>
      </c>
      <c r="N30" s="25" t="s">
        <v>36</v>
      </c>
      <c r="O30" s="17"/>
      <c r="P30" s="17"/>
      <c r="Q30" s="17">
        <v>14400</v>
      </c>
      <c r="R30" s="96">
        <f t="shared" si="0"/>
        <v>14400</v>
      </c>
      <c r="S30" s="116" t="s">
        <v>36</v>
      </c>
      <c r="T30" s="28">
        <v>23050</v>
      </c>
      <c r="U30" s="28" t="s">
        <v>290</v>
      </c>
    </row>
    <row r="31" spans="1:21" ht="25.5">
      <c r="A31" s="227"/>
      <c r="B31" s="226" t="s">
        <v>327</v>
      </c>
      <c r="C31" s="49" t="s">
        <v>392</v>
      </c>
      <c r="D31" s="48" t="s">
        <v>393</v>
      </c>
      <c r="E31" s="53" t="s">
        <v>383</v>
      </c>
      <c r="F31" s="32" t="s">
        <v>330</v>
      </c>
      <c r="G31" s="17"/>
      <c r="H31" s="17"/>
      <c r="I31" s="17">
        <v>690</v>
      </c>
      <c r="J31" s="115" t="s">
        <v>331</v>
      </c>
      <c r="K31" s="17"/>
      <c r="L31" s="17"/>
      <c r="M31" s="17">
        <v>1035</v>
      </c>
      <c r="N31" s="93" t="s">
        <v>30</v>
      </c>
      <c r="O31" s="17"/>
      <c r="P31" s="17"/>
      <c r="Q31" s="17">
        <v>506</v>
      </c>
      <c r="R31" s="96">
        <f t="shared" si="0"/>
        <v>506</v>
      </c>
      <c r="S31" s="96" t="s">
        <v>30</v>
      </c>
      <c r="T31" s="28">
        <v>690</v>
      </c>
      <c r="U31" s="28" t="s">
        <v>330</v>
      </c>
    </row>
    <row r="32" spans="1:21" ht="25.5">
      <c r="A32" s="227"/>
      <c r="B32" s="226"/>
      <c r="C32" s="49" t="s">
        <v>394</v>
      </c>
      <c r="D32" s="48" t="s">
        <v>395</v>
      </c>
      <c r="E32" s="54" t="s">
        <v>385</v>
      </c>
      <c r="F32" s="32" t="s">
        <v>330</v>
      </c>
      <c r="G32" s="17"/>
      <c r="H32" s="17"/>
      <c r="I32" s="17">
        <v>1800</v>
      </c>
      <c r="J32" s="115" t="s">
        <v>331</v>
      </c>
      <c r="K32" s="17"/>
      <c r="L32" s="17"/>
      <c r="M32" s="17">
        <v>1220</v>
      </c>
      <c r="N32" s="93" t="s">
        <v>30</v>
      </c>
      <c r="O32" s="17"/>
      <c r="P32" s="17"/>
      <c r="Q32" s="17">
        <v>1342</v>
      </c>
      <c r="R32" s="96">
        <f t="shared" si="0"/>
        <v>1220</v>
      </c>
      <c r="S32" s="96" t="s">
        <v>331</v>
      </c>
      <c r="T32" s="28">
        <v>1342</v>
      </c>
      <c r="U32" s="28" t="s">
        <v>30</v>
      </c>
    </row>
    <row r="33" spans="1:21">
      <c r="A33" s="227"/>
      <c r="B33" s="226"/>
      <c r="C33" s="49" t="s">
        <v>396</v>
      </c>
      <c r="D33" s="48" t="s">
        <v>397</v>
      </c>
      <c r="E33" s="53" t="s">
        <v>388</v>
      </c>
      <c r="F33" s="32" t="s">
        <v>330</v>
      </c>
      <c r="G33" s="17"/>
      <c r="H33" s="17"/>
      <c r="I33" s="17">
        <v>2670</v>
      </c>
      <c r="J33" s="115" t="s">
        <v>331</v>
      </c>
      <c r="K33" s="17"/>
      <c r="L33" s="17"/>
      <c r="M33" s="17">
        <v>4450</v>
      </c>
      <c r="N33" s="93" t="s">
        <v>30</v>
      </c>
      <c r="O33" s="17"/>
      <c r="P33" s="17"/>
      <c r="Q33" s="17">
        <v>1958</v>
      </c>
      <c r="R33" s="96">
        <f t="shared" si="0"/>
        <v>1958</v>
      </c>
      <c r="S33" s="96" t="s">
        <v>30</v>
      </c>
      <c r="T33" s="28">
        <v>2670</v>
      </c>
      <c r="U33" s="28" t="s">
        <v>330</v>
      </c>
    </row>
    <row r="34" spans="1:21">
      <c r="A34" s="227"/>
      <c r="B34" s="226"/>
      <c r="C34" s="49" t="s">
        <v>398</v>
      </c>
      <c r="D34" s="48" t="s">
        <v>399</v>
      </c>
      <c r="E34" s="54" t="s">
        <v>391</v>
      </c>
      <c r="F34" s="32" t="s">
        <v>330</v>
      </c>
      <c r="G34" s="17"/>
      <c r="H34" s="17"/>
      <c r="I34" s="17">
        <v>17780</v>
      </c>
      <c r="J34" s="115" t="s">
        <v>331</v>
      </c>
      <c r="K34" s="17"/>
      <c r="L34" s="17"/>
      <c r="M34" s="17">
        <v>26670</v>
      </c>
      <c r="N34" s="93" t="s">
        <v>30</v>
      </c>
      <c r="O34" s="17"/>
      <c r="P34" s="17"/>
      <c r="Q34" s="17">
        <v>19558</v>
      </c>
      <c r="R34" s="96">
        <f t="shared" si="0"/>
        <v>17780</v>
      </c>
      <c r="S34" s="96" t="s">
        <v>330</v>
      </c>
      <c r="T34" s="28">
        <v>19558</v>
      </c>
      <c r="U34" s="28" t="s">
        <v>30</v>
      </c>
    </row>
    <row r="35" spans="1:21" ht="14.25">
      <c r="A35" s="227"/>
      <c r="B35" s="228" t="s">
        <v>334</v>
      </c>
      <c r="C35" s="51" t="s">
        <v>400</v>
      </c>
      <c r="D35" s="51" t="s">
        <v>401</v>
      </c>
      <c r="E35" s="53" t="s">
        <v>383</v>
      </c>
      <c r="F35" s="114" t="s">
        <v>338</v>
      </c>
      <c r="G35" s="17"/>
      <c r="H35" s="17"/>
      <c r="I35" s="17">
        <v>1614.6</v>
      </c>
      <c r="J35" s="32" t="s">
        <v>330</v>
      </c>
      <c r="K35" s="17"/>
      <c r="L35" s="17"/>
      <c r="M35" s="17">
        <v>900</v>
      </c>
      <c r="N35" s="115" t="s">
        <v>331</v>
      </c>
      <c r="O35" s="17"/>
      <c r="P35" s="17"/>
      <c r="Q35" s="17">
        <v>1125</v>
      </c>
      <c r="R35" s="96">
        <f t="shared" si="0"/>
        <v>900</v>
      </c>
      <c r="S35" s="96" t="s">
        <v>330</v>
      </c>
      <c r="T35" s="28">
        <v>1125</v>
      </c>
      <c r="U35" s="28" t="s">
        <v>331</v>
      </c>
    </row>
    <row r="36" spans="1:21" ht="14.25">
      <c r="A36" s="227"/>
      <c r="B36" s="229"/>
      <c r="C36" s="51" t="s">
        <v>402</v>
      </c>
      <c r="D36" s="51" t="s">
        <v>403</v>
      </c>
      <c r="E36" s="54" t="s">
        <v>385</v>
      </c>
      <c r="F36" s="114" t="s">
        <v>338</v>
      </c>
      <c r="G36" s="17"/>
      <c r="H36" s="17"/>
      <c r="I36" s="17">
        <v>4329</v>
      </c>
      <c r="J36" s="32" t="s">
        <v>330</v>
      </c>
      <c r="K36" s="17"/>
      <c r="L36" s="17"/>
      <c r="M36" s="17">
        <v>2556</v>
      </c>
      <c r="N36" s="115" t="s">
        <v>331</v>
      </c>
      <c r="O36" s="17"/>
      <c r="P36" s="17"/>
      <c r="Q36" s="17">
        <v>3000</v>
      </c>
      <c r="R36" s="96">
        <f t="shared" si="0"/>
        <v>2556</v>
      </c>
      <c r="S36" s="96" t="s">
        <v>330</v>
      </c>
      <c r="T36" s="28">
        <v>3000</v>
      </c>
      <c r="U36" s="28" t="s">
        <v>331</v>
      </c>
    </row>
    <row r="37" spans="1:21" ht="14.25">
      <c r="A37" s="227"/>
      <c r="B37" s="229"/>
      <c r="C37" s="51" t="s">
        <v>404</v>
      </c>
      <c r="D37" s="51" t="s">
        <v>405</v>
      </c>
      <c r="E37" s="53" t="s">
        <v>388</v>
      </c>
      <c r="F37" s="114" t="s">
        <v>338</v>
      </c>
      <c r="G37" s="17"/>
      <c r="H37" s="17"/>
      <c r="I37" s="17">
        <v>11682.45</v>
      </c>
      <c r="J37" s="32" t="s">
        <v>330</v>
      </c>
      <c r="K37" s="17"/>
      <c r="L37" s="17"/>
      <c r="M37" s="17">
        <v>7020</v>
      </c>
      <c r="N37" s="115" t="s">
        <v>331</v>
      </c>
      <c r="O37" s="17"/>
      <c r="P37" s="17"/>
      <c r="Q37" s="17">
        <v>7800</v>
      </c>
      <c r="R37" s="96">
        <f t="shared" si="0"/>
        <v>7020</v>
      </c>
      <c r="S37" s="96" t="s">
        <v>330</v>
      </c>
      <c r="T37" s="28">
        <v>7800</v>
      </c>
      <c r="U37" s="28" t="s">
        <v>331</v>
      </c>
    </row>
    <row r="38" spans="1:21" ht="14.25">
      <c r="A38" s="227"/>
      <c r="B38" s="230"/>
      <c r="C38" s="51" t="s">
        <v>406</v>
      </c>
      <c r="D38" s="51" t="s">
        <v>407</v>
      </c>
      <c r="E38" s="54" t="s">
        <v>391</v>
      </c>
      <c r="F38" s="114" t="s">
        <v>338</v>
      </c>
      <c r="G38" s="17"/>
      <c r="H38" s="17"/>
      <c r="I38" s="17">
        <v>25740</v>
      </c>
      <c r="J38" s="32" t="s">
        <v>330</v>
      </c>
      <c r="K38" s="17"/>
      <c r="L38" s="17"/>
      <c r="M38" s="17">
        <v>21960</v>
      </c>
      <c r="N38" s="115" t="s">
        <v>331</v>
      </c>
      <c r="O38" s="17"/>
      <c r="P38" s="17"/>
      <c r="Q38" s="17">
        <v>24400</v>
      </c>
      <c r="R38" s="96">
        <f t="shared" si="0"/>
        <v>21960</v>
      </c>
      <c r="S38" s="96" t="s">
        <v>330</v>
      </c>
      <c r="T38" s="28">
        <v>24400</v>
      </c>
      <c r="U38" s="28" t="s">
        <v>331</v>
      </c>
    </row>
  </sheetData>
  <mergeCells count="13">
    <mergeCell ref="A1:K1"/>
    <mergeCell ref="A3:A8"/>
    <mergeCell ref="A9:A26"/>
    <mergeCell ref="A27:A38"/>
    <mergeCell ref="B3:B4"/>
    <mergeCell ref="B5:B6"/>
    <mergeCell ref="B7:B8"/>
    <mergeCell ref="B9:B14"/>
    <mergeCell ref="B15:B20"/>
    <mergeCell ref="B21:B26"/>
    <mergeCell ref="B27:B30"/>
    <mergeCell ref="B31:B34"/>
    <mergeCell ref="B35:B38"/>
  </mergeCells>
  <phoneticPr fontId="34" type="noConversion"/>
  <pageMargins left="0.69930555555555596" right="0.69930555555555596" top="0.75" bottom="0.75" header="0.3" footer="0.3"/>
  <pageSetup paperSize="9" scale="84" fitToHeight="0"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94"/>
  <sheetViews>
    <sheetView zoomScale="80" zoomScaleNormal="80" workbookViewId="0">
      <pane xSplit="3" ySplit="2" topLeftCell="M171" activePane="bottomRight" state="frozen"/>
      <selection pane="topRight"/>
      <selection pane="bottomLeft"/>
      <selection pane="bottomRight" activeCell="O108" sqref="O108"/>
    </sheetView>
  </sheetViews>
  <sheetFormatPr defaultColWidth="9" defaultRowHeight="13.5"/>
  <cols>
    <col min="1" max="1" width="21.25" style="99" customWidth="1"/>
    <col min="2" max="2" width="37" style="100" customWidth="1"/>
    <col min="3" max="3" width="6.625" style="100" customWidth="1"/>
    <col min="4" max="4" width="33.125" style="101" customWidth="1"/>
    <col min="5" max="5" width="9.625" style="101" customWidth="1"/>
    <col min="6" max="6" width="8.5" style="101" customWidth="1"/>
    <col min="7" max="7" width="12" style="101" customWidth="1"/>
    <col min="8" max="8" width="18.625" style="101" customWidth="1"/>
    <col min="9" max="9" width="8.5" style="101" customWidth="1"/>
    <col min="10" max="10" width="15.125" style="101" customWidth="1"/>
    <col min="11" max="11" width="12" style="101" customWidth="1"/>
    <col min="12" max="12" width="25.125" style="101" customWidth="1"/>
    <col min="13" max="14" width="9" style="100"/>
    <col min="15" max="15" width="10.125" style="100" customWidth="1"/>
    <col min="16" max="16" width="10" style="100" customWidth="1"/>
    <col min="17" max="19" width="9" style="100"/>
    <col min="20" max="20" width="13.875" style="100" customWidth="1"/>
    <col min="21" max="26" width="9" style="100"/>
    <col min="27" max="27" width="10.5" style="100" customWidth="1"/>
    <col min="28" max="28" width="16.125" style="100" customWidth="1"/>
    <col min="29" max="30" width="9" style="100"/>
    <col min="31" max="31" width="10.5" style="100" customWidth="1"/>
    <col min="32" max="251" width="9" style="100"/>
    <col min="252" max="252" width="5.625" style="100" customWidth="1"/>
    <col min="253" max="253" width="10.875" style="100" customWidth="1"/>
    <col min="254" max="254" width="24" style="100" customWidth="1"/>
    <col min="255" max="255" width="12.75" style="100" customWidth="1"/>
    <col min="256" max="256" width="51.375" style="100" customWidth="1"/>
    <col min="257" max="257" width="7.625" style="100" customWidth="1"/>
    <col min="258" max="258" width="7.25" style="100" customWidth="1"/>
    <col min="259" max="507" width="9" style="100"/>
    <col min="508" max="508" width="5.625" style="100" customWidth="1"/>
    <col min="509" max="509" width="10.875" style="100" customWidth="1"/>
    <col min="510" max="510" width="24" style="100" customWidth="1"/>
    <col min="511" max="511" width="12.75" style="100" customWidth="1"/>
    <col min="512" max="512" width="51.375" style="100" customWidth="1"/>
    <col min="513" max="513" width="7.625" style="100" customWidth="1"/>
    <col min="514" max="514" width="7.25" style="100" customWidth="1"/>
    <col min="515" max="763" width="9" style="100"/>
    <col min="764" max="764" width="5.625" style="100" customWidth="1"/>
    <col min="765" max="765" width="10.875" style="100" customWidth="1"/>
    <col min="766" max="766" width="24" style="100" customWidth="1"/>
    <col min="767" max="767" width="12.75" style="100" customWidth="1"/>
    <col min="768" max="768" width="51.375" style="100" customWidth="1"/>
    <col min="769" max="769" width="7.625" style="100" customWidth="1"/>
    <col min="770" max="770" width="7.25" style="100" customWidth="1"/>
    <col min="771" max="1019" width="9" style="100"/>
    <col min="1020" max="1020" width="5.625" style="100" customWidth="1"/>
    <col min="1021" max="1021" width="10.875" style="100" customWidth="1"/>
    <col min="1022" max="1022" width="24" style="100" customWidth="1"/>
    <col min="1023" max="1023" width="12.75" style="100" customWidth="1"/>
    <col min="1024" max="1024" width="51.375" style="100" customWidth="1"/>
    <col min="1025" max="1025" width="7.625" style="100" customWidth="1"/>
    <col min="1026" max="1026" width="7.25" style="100" customWidth="1"/>
    <col min="1027" max="1275" width="9" style="100"/>
    <col min="1276" max="1276" width="5.625" style="100" customWidth="1"/>
    <col min="1277" max="1277" width="10.875" style="100" customWidth="1"/>
    <col min="1278" max="1278" width="24" style="100" customWidth="1"/>
    <col min="1279" max="1279" width="12.75" style="100" customWidth="1"/>
    <col min="1280" max="1280" width="51.375" style="100" customWidth="1"/>
    <col min="1281" max="1281" width="7.625" style="100" customWidth="1"/>
    <col min="1282" max="1282" width="7.25" style="100" customWidth="1"/>
    <col min="1283" max="1531" width="9" style="100"/>
    <col min="1532" max="1532" width="5.625" style="100" customWidth="1"/>
    <col min="1533" max="1533" width="10.875" style="100" customWidth="1"/>
    <col min="1534" max="1534" width="24" style="100" customWidth="1"/>
    <col min="1535" max="1535" width="12.75" style="100" customWidth="1"/>
    <col min="1536" max="1536" width="51.375" style="100" customWidth="1"/>
    <col min="1537" max="1537" width="7.625" style="100" customWidth="1"/>
    <col min="1538" max="1538" width="7.25" style="100" customWidth="1"/>
    <col min="1539" max="1787" width="9" style="100"/>
    <col min="1788" max="1788" width="5.625" style="100" customWidth="1"/>
    <col min="1789" max="1789" width="10.875" style="100" customWidth="1"/>
    <col min="1790" max="1790" width="24" style="100" customWidth="1"/>
    <col min="1791" max="1791" width="12.75" style="100" customWidth="1"/>
    <col min="1792" max="1792" width="51.375" style="100" customWidth="1"/>
    <col min="1793" max="1793" width="7.625" style="100" customWidth="1"/>
    <col min="1794" max="1794" width="7.25" style="100" customWidth="1"/>
    <col min="1795" max="2043" width="9" style="100"/>
    <col min="2044" max="2044" width="5.625" style="100" customWidth="1"/>
    <col min="2045" max="2045" width="10.875" style="100" customWidth="1"/>
    <col min="2046" max="2046" width="24" style="100" customWidth="1"/>
    <col min="2047" max="2047" width="12.75" style="100" customWidth="1"/>
    <col min="2048" max="2048" width="51.375" style="100" customWidth="1"/>
    <col min="2049" max="2049" width="7.625" style="100" customWidth="1"/>
    <col min="2050" max="2050" width="7.25" style="100" customWidth="1"/>
    <col min="2051" max="2299" width="9" style="100"/>
    <col min="2300" max="2300" width="5.625" style="100" customWidth="1"/>
    <col min="2301" max="2301" width="10.875" style="100" customWidth="1"/>
    <col min="2302" max="2302" width="24" style="100" customWidth="1"/>
    <col min="2303" max="2303" width="12.75" style="100" customWidth="1"/>
    <col min="2304" max="2304" width="51.375" style="100" customWidth="1"/>
    <col min="2305" max="2305" width="7.625" style="100" customWidth="1"/>
    <col min="2306" max="2306" width="7.25" style="100" customWidth="1"/>
    <col min="2307" max="2555" width="9" style="100"/>
    <col min="2556" max="2556" width="5.625" style="100" customWidth="1"/>
    <col min="2557" max="2557" width="10.875" style="100" customWidth="1"/>
    <col min="2558" max="2558" width="24" style="100" customWidth="1"/>
    <col min="2559" max="2559" width="12.75" style="100" customWidth="1"/>
    <col min="2560" max="2560" width="51.375" style="100" customWidth="1"/>
    <col min="2561" max="2561" width="7.625" style="100" customWidth="1"/>
    <col min="2562" max="2562" width="7.25" style="100" customWidth="1"/>
    <col min="2563" max="2811" width="9" style="100"/>
    <col min="2812" max="2812" width="5.625" style="100" customWidth="1"/>
    <col min="2813" max="2813" width="10.875" style="100" customWidth="1"/>
    <col min="2814" max="2814" width="24" style="100" customWidth="1"/>
    <col min="2815" max="2815" width="12.75" style="100" customWidth="1"/>
    <col min="2816" max="2816" width="51.375" style="100" customWidth="1"/>
    <col min="2817" max="2817" width="7.625" style="100" customWidth="1"/>
    <col min="2818" max="2818" width="7.25" style="100" customWidth="1"/>
    <col min="2819" max="3067" width="9" style="100"/>
    <col min="3068" max="3068" width="5.625" style="100" customWidth="1"/>
    <col min="3069" max="3069" width="10.875" style="100" customWidth="1"/>
    <col min="3070" max="3070" width="24" style="100" customWidth="1"/>
    <col min="3071" max="3071" width="12.75" style="100" customWidth="1"/>
    <col min="3072" max="3072" width="51.375" style="100" customWidth="1"/>
    <col min="3073" max="3073" width="7.625" style="100" customWidth="1"/>
    <col min="3074" max="3074" width="7.25" style="100" customWidth="1"/>
    <col min="3075" max="3323" width="9" style="100"/>
    <col min="3324" max="3324" width="5.625" style="100" customWidth="1"/>
    <col min="3325" max="3325" width="10.875" style="100" customWidth="1"/>
    <col min="3326" max="3326" width="24" style="100" customWidth="1"/>
    <col min="3327" max="3327" width="12.75" style="100" customWidth="1"/>
    <col min="3328" max="3328" width="51.375" style="100" customWidth="1"/>
    <col min="3329" max="3329" width="7.625" style="100" customWidth="1"/>
    <col min="3330" max="3330" width="7.25" style="100" customWidth="1"/>
    <col min="3331" max="3579" width="9" style="100"/>
    <col min="3580" max="3580" width="5.625" style="100" customWidth="1"/>
    <col min="3581" max="3581" width="10.875" style="100" customWidth="1"/>
    <col min="3582" max="3582" width="24" style="100" customWidth="1"/>
    <col min="3583" max="3583" width="12.75" style="100" customWidth="1"/>
    <col min="3584" max="3584" width="51.375" style="100" customWidth="1"/>
    <col min="3585" max="3585" width="7.625" style="100" customWidth="1"/>
    <col min="3586" max="3586" width="7.25" style="100" customWidth="1"/>
    <col min="3587" max="3835" width="9" style="100"/>
    <col min="3836" max="3836" width="5.625" style="100" customWidth="1"/>
    <col min="3837" max="3837" width="10.875" style="100" customWidth="1"/>
    <col min="3838" max="3838" width="24" style="100" customWidth="1"/>
    <col min="3839" max="3839" width="12.75" style="100" customWidth="1"/>
    <col min="3840" max="3840" width="51.375" style="100" customWidth="1"/>
    <col min="3841" max="3841" width="7.625" style="100" customWidth="1"/>
    <col min="3842" max="3842" width="7.25" style="100" customWidth="1"/>
    <col min="3843" max="4091" width="9" style="100"/>
    <col min="4092" max="4092" width="5.625" style="100" customWidth="1"/>
    <col min="4093" max="4093" width="10.875" style="100" customWidth="1"/>
    <col min="4094" max="4094" width="24" style="100" customWidth="1"/>
    <col min="4095" max="4095" width="12.75" style="100" customWidth="1"/>
    <col min="4096" max="4096" width="51.375" style="100" customWidth="1"/>
    <col min="4097" max="4097" width="7.625" style="100" customWidth="1"/>
    <col min="4098" max="4098" width="7.25" style="100" customWidth="1"/>
    <col min="4099" max="4347" width="9" style="100"/>
    <col min="4348" max="4348" width="5.625" style="100" customWidth="1"/>
    <col min="4349" max="4349" width="10.875" style="100" customWidth="1"/>
    <col min="4350" max="4350" width="24" style="100" customWidth="1"/>
    <col min="4351" max="4351" width="12.75" style="100" customWidth="1"/>
    <col min="4352" max="4352" width="51.375" style="100" customWidth="1"/>
    <col min="4353" max="4353" width="7.625" style="100" customWidth="1"/>
    <col min="4354" max="4354" width="7.25" style="100" customWidth="1"/>
    <col min="4355" max="4603" width="9" style="100"/>
    <col min="4604" max="4604" width="5.625" style="100" customWidth="1"/>
    <col min="4605" max="4605" width="10.875" style="100" customWidth="1"/>
    <col min="4606" max="4606" width="24" style="100" customWidth="1"/>
    <col min="4607" max="4607" width="12.75" style="100" customWidth="1"/>
    <col min="4608" max="4608" width="51.375" style="100" customWidth="1"/>
    <col min="4609" max="4609" width="7.625" style="100" customWidth="1"/>
    <col min="4610" max="4610" width="7.25" style="100" customWidth="1"/>
    <col min="4611" max="4859" width="9" style="100"/>
    <col min="4860" max="4860" width="5.625" style="100" customWidth="1"/>
    <col min="4861" max="4861" width="10.875" style="100" customWidth="1"/>
    <col min="4862" max="4862" width="24" style="100" customWidth="1"/>
    <col min="4863" max="4863" width="12.75" style="100" customWidth="1"/>
    <col min="4864" max="4864" width="51.375" style="100" customWidth="1"/>
    <col min="4865" max="4865" width="7.625" style="100" customWidth="1"/>
    <col min="4866" max="4866" width="7.25" style="100" customWidth="1"/>
    <col min="4867" max="5115" width="9" style="100"/>
    <col min="5116" max="5116" width="5.625" style="100" customWidth="1"/>
    <col min="5117" max="5117" width="10.875" style="100" customWidth="1"/>
    <col min="5118" max="5118" width="24" style="100" customWidth="1"/>
    <col min="5119" max="5119" width="12.75" style="100" customWidth="1"/>
    <col min="5120" max="5120" width="51.375" style="100" customWidth="1"/>
    <col min="5121" max="5121" width="7.625" style="100" customWidth="1"/>
    <col min="5122" max="5122" width="7.25" style="100" customWidth="1"/>
    <col min="5123" max="5371" width="9" style="100"/>
    <col min="5372" max="5372" width="5.625" style="100" customWidth="1"/>
    <col min="5373" max="5373" width="10.875" style="100" customWidth="1"/>
    <col min="5374" max="5374" width="24" style="100" customWidth="1"/>
    <col min="5375" max="5375" width="12.75" style="100" customWidth="1"/>
    <col min="5376" max="5376" width="51.375" style="100" customWidth="1"/>
    <col min="5377" max="5377" width="7.625" style="100" customWidth="1"/>
    <col min="5378" max="5378" width="7.25" style="100" customWidth="1"/>
    <col min="5379" max="5627" width="9" style="100"/>
    <col min="5628" max="5628" width="5.625" style="100" customWidth="1"/>
    <col min="5629" max="5629" width="10.875" style="100" customWidth="1"/>
    <col min="5630" max="5630" width="24" style="100" customWidth="1"/>
    <col min="5631" max="5631" width="12.75" style="100" customWidth="1"/>
    <col min="5632" max="5632" width="51.375" style="100" customWidth="1"/>
    <col min="5633" max="5633" width="7.625" style="100" customWidth="1"/>
    <col min="5634" max="5634" width="7.25" style="100" customWidth="1"/>
    <col min="5635" max="5883" width="9" style="100"/>
    <col min="5884" max="5884" width="5.625" style="100" customWidth="1"/>
    <col min="5885" max="5885" width="10.875" style="100" customWidth="1"/>
    <col min="5886" max="5886" width="24" style="100" customWidth="1"/>
    <col min="5887" max="5887" width="12.75" style="100" customWidth="1"/>
    <col min="5888" max="5888" width="51.375" style="100" customWidth="1"/>
    <col min="5889" max="5889" width="7.625" style="100" customWidth="1"/>
    <col min="5890" max="5890" width="7.25" style="100" customWidth="1"/>
    <col min="5891" max="6139" width="9" style="100"/>
    <col min="6140" max="6140" width="5.625" style="100" customWidth="1"/>
    <col min="6141" max="6141" width="10.875" style="100" customWidth="1"/>
    <col min="6142" max="6142" width="24" style="100" customWidth="1"/>
    <col min="6143" max="6143" width="12.75" style="100" customWidth="1"/>
    <col min="6144" max="6144" width="51.375" style="100" customWidth="1"/>
    <col min="6145" max="6145" width="7.625" style="100" customWidth="1"/>
    <col min="6146" max="6146" width="7.25" style="100" customWidth="1"/>
    <col min="6147" max="6395" width="9" style="100"/>
    <col min="6396" max="6396" width="5.625" style="100" customWidth="1"/>
    <col min="6397" max="6397" width="10.875" style="100" customWidth="1"/>
    <col min="6398" max="6398" width="24" style="100" customWidth="1"/>
    <col min="6399" max="6399" width="12.75" style="100" customWidth="1"/>
    <col min="6400" max="6400" width="51.375" style="100" customWidth="1"/>
    <col min="6401" max="6401" width="7.625" style="100" customWidth="1"/>
    <col min="6402" max="6402" width="7.25" style="100" customWidth="1"/>
    <col min="6403" max="6651" width="9" style="100"/>
    <col min="6652" max="6652" width="5.625" style="100" customWidth="1"/>
    <col min="6653" max="6653" width="10.875" style="100" customWidth="1"/>
    <col min="6654" max="6654" width="24" style="100" customWidth="1"/>
    <col min="6655" max="6655" width="12.75" style="100" customWidth="1"/>
    <col min="6656" max="6656" width="51.375" style="100" customWidth="1"/>
    <col min="6657" max="6657" width="7.625" style="100" customWidth="1"/>
    <col min="6658" max="6658" width="7.25" style="100" customWidth="1"/>
    <col min="6659" max="6907" width="9" style="100"/>
    <col min="6908" max="6908" width="5.625" style="100" customWidth="1"/>
    <col min="6909" max="6909" width="10.875" style="100" customWidth="1"/>
    <col min="6910" max="6910" width="24" style="100" customWidth="1"/>
    <col min="6911" max="6911" width="12.75" style="100" customWidth="1"/>
    <col min="6912" max="6912" width="51.375" style="100" customWidth="1"/>
    <col min="6913" max="6913" width="7.625" style="100" customWidth="1"/>
    <col min="6914" max="6914" width="7.25" style="100" customWidth="1"/>
    <col min="6915" max="7163" width="9" style="100"/>
    <col min="7164" max="7164" width="5.625" style="100" customWidth="1"/>
    <col min="7165" max="7165" width="10.875" style="100" customWidth="1"/>
    <col min="7166" max="7166" width="24" style="100" customWidth="1"/>
    <col min="7167" max="7167" width="12.75" style="100" customWidth="1"/>
    <col min="7168" max="7168" width="51.375" style="100" customWidth="1"/>
    <col min="7169" max="7169" width="7.625" style="100" customWidth="1"/>
    <col min="7170" max="7170" width="7.25" style="100" customWidth="1"/>
    <col min="7171" max="7419" width="9" style="100"/>
    <col min="7420" max="7420" width="5.625" style="100" customWidth="1"/>
    <col min="7421" max="7421" width="10.875" style="100" customWidth="1"/>
    <col min="7422" max="7422" width="24" style="100" customWidth="1"/>
    <col min="7423" max="7423" width="12.75" style="100" customWidth="1"/>
    <col min="7424" max="7424" width="51.375" style="100" customWidth="1"/>
    <col min="7425" max="7425" width="7.625" style="100" customWidth="1"/>
    <col min="7426" max="7426" width="7.25" style="100" customWidth="1"/>
    <col min="7427" max="7675" width="9" style="100"/>
    <col min="7676" max="7676" width="5.625" style="100" customWidth="1"/>
    <col min="7677" max="7677" width="10.875" style="100" customWidth="1"/>
    <col min="7678" max="7678" width="24" style="100" customWidth="1"/>
    <col min="7679" max="7679" width="12.75" style="100" customWidth="1"/>
    <col min="7680" max="7680" width="51.375" style="100" customWidth="1"/>
    <col min="7681" max="7681" width="7.625" style="100" customWidth="1"/>
    <col min="7682" max="7682" width="7.25" style="100" customWidth="1"/>
    <col min="7683" max="7931" width="9" style="100"/>
    <col min="7932" max="7932" width="5.625" style="100" customWidth="1"/>
    <col min="7933" max="7933" width="10.875" style="100" customWidth="1"/>
    <col min="7934" max="7934" width="24" style="100" customWidth="1"/>
    <col min="7935" max="7935" width="12.75" style="100" customWidth="1"/>
    <col min="7936" max="7936" width="51.375" style="100" customWidth="1"/>
    <col min="7937" max="7937" width="7.625" style="100" customWidth="1"/>
    <col min="7938" max="7938" width="7.25" style="100" customWidth="1"/>
    <col min="7939" max="8187" width="9" style="100"/>
    <col min="8188" max="8188" width="5.625" style="100" customWidth="1"/>
    <col min="8189" max="8189" width="10.875" style="100" customWidth="1"/>
    <col min="8190" max="8190" width="24" style="100" customWidth="1"/>
    <col min="8191" max="8191" width="12.75" style="100" customWidth="1"/>
    <col min="8192" max="8192" width="51.375" style="100" customWidth="1"/>
    <col min="8193" max="8193" width="7.625" style="100" customWidth="1"/>
    <col min="8194" max="8194" width="7.25" style="100" customWidth="1"/>
    <col min="8195" max="8443" width="9" style="100"/>
    <col min="8444" max="8444" width="5.625" style="100" customWidth="1"/>
    <col min="8445" max="8445" width="10.875" style="100" customWidth="1"/>
    <col min="8446" max="8446" width="24" style="100" customWidth="1"/>
    <col min="8447" max="8447" width="12.75" style="100" customWidth="1"/>
    <col min="8448" max="8448" width="51.375" style="100" customWidth="1"/>
    <col min="8449" max="8449" width="7.625" style="100" customWidth="1"/>
    <col min="8450" max="8450" width="7.25" style="100" customWidth="1"/>
    <col min="8451" max="8699" width="9" style="100"/>
    <col min="8700" max="8700" width="5.625" style="100" customWidth="1"/>
    <col min="8701" max="8701" width="10.875" style="100" customWidth="1"/>
    <col min="8702" max="8702" width="24" style="100" customWidth="1"/>
    <col min="8703" max="8703" width="12.75" style="100" customWidth="1"/>
    <col min="8704" max="8704" width="51.375" style="100" customWidth="1"/>
    <col min="8705" max="8705" width="7.625" style="100" customWidth="1"/>
    <col min="8706" max="8706" width="7.25" style="100" customWidth="1"/>
    <col min="8707" max="8955" width="9" style="100"/>
    <col min="8956" max="8956" width="5.625" style="100" customWidth="1"/>
    <col min="8957" max="8957" width="10.875" style="100" customWidth="1"/>
    <col min="8958" max="8958" width="24" style="100" customWidth="1"/>
    <col min="8959" max="8959" width="12.75" style="100" customWidth="1"/>
    <col min="8960" max="8960" width="51.375" style="100" customWidth="1"/>
    <col min="8961" max="8961" width="7.625" style="100" customWidth="1"/>
    <col min="8962" max="8962" width="7.25" style="100" customWidth="1"/>
    <col min="8963" max="9211" width="9" style="100"/>
    <col min="9212" max="9212" width="5.625" style="100" customWidth="1"/>
    <col min="9213" max="9213" width="10.875" style="100" customWidth="1"/>
    <col min="9214" max="9214" width="24" style="100" customWidth="1"/>
    <col min="9215" max="9215" width="12.75" style="100" customWidth="1"/>
    <col min="9216" max="9216" width="51.375" style="100" customWidth="1"/>
    <col min="9217" max="9217" width="7.625" style="100" customWidth="1"/>
    <col min="9218" max="9218" width="7.25" style="100" customWidth="1"/>
    <col min="9219" max="9467" width="9" style="100"/>
    <col min="9468" max="9468" width="5.625" style="100" customWidth="1"/>
    <col min="9469" max="9469" width="10.875" style="100" customWidth="1"/>
    <col min="9470" max="9470" width="24" style="100" customWidth="1"/>
    <col min="9471" max="9471" width="12.75" style="100" customWidth="1"/>
    <col min="9472" max="9472" width="51.375" style="100" customWidth="1"/>
    <col min="9473" max="9473" width="7.625" style="100" customWidth="1"/>
    <col min="9474" max="9474" width="7.25" style="100" customWidth="1"/>
    <col min="9475" max="9723" width="9" style="100"/>
    <col min="9724" max="9724" width="5.625" style="100" customWidth="1"/>
    <col min="9725" max="9725" width="10.875" style="100" customWidth="1"/>
    <col min="9726" max="9726" width="24" style="100" customWidth="1"/>
    <col min="9727" max="9727" width="12.75" style="100" customWidth="1"/>
    <col min="9728" max="9728" width="51.375" style="100" customWidth="1"/>
    <col min="9729" max="9729" width="7.625" style="100" customWidth="1"/>
    <col min="9730" max="9730" width="7.25" style="100" customWidth="1"/>
    <col min="9731" max="9979" width="9" style="100"/>
    <col min="9980" max="9980" width="5.625" style="100" customWidth="1"/>
    <col min="9981" max="9981" width="10.875" style="100" customWidth="1"/>
    <col min="9982" max="9982" width="24" style="100" customWidth="1"/>
    <col min="9983" max="9983" width="12.75" style="100" customWidth="1"/>
    <col min="9984" max="9984" width="51.375" style="100" customWidth="1"/>
    <col min="9985" max="9985" width="7.625" style="100" customWidth="1"/>
    <col min="9986" max="9986" width="7.25" style="100" customWidth="1"/>
    <col min="9987" max="10235" width="9" style="100"/>
    <col min="10236" max="10236" width="5.625" style="100" customWidth="1"/>
    <col min="10237" max="10237" width="10.875" style="100" customWidth="1"/>
    <col min="10238" max="10238" width="24" style="100" customWidth="1"/>
    <col min="10239" max="10239" width="12.75" style="100" customWidth="1"/>
    <col min="10240" max="10240" width="51.375" style="100" customWidth="1"/>
    <col min="10241" max="10241" width="7.625" style="100" customWidth="1"/>
    <col min="10242" max="10242" width="7.25" style="100" customWidth="1"/>
    <col min="10243" max="10491" width="9" style="100"/>
    <col min="10492" max="10492" width="5.625" style="100" customWidth="1"/>
    <col min="10493" max="10493" width="10.875" style="100" customWidth="1"/>
    <col min="10494" max="10494" width="24" style="100" customWidth="1"/>
    <col min="10495" max="10495" width="12.75" style="100" customWidth="1"/>
    <col min="10496" max="10496" width="51.375" style="100" customWidth="1"/>
    <col min="10497" max="10497" width="7.625" style="100" customWidth="1"/>
    <col min="10498" max="10498" width="7.25" style="100" customWidth="1"/>
    <col min="10499" max="10747" width="9" style="100"/>
    <col min="10748" max="10748" width="5.625" style="100" customWidth="1"/>
    <col min="10749" max="10749" width="10.875" style="100" customWidth="1"/>
    <col min="10750" max="10750" width="24" style="100" customWidth="1"/>
    <col min="10751" max="10751" width="12.75" style="100" customWidth="1"/>
    <col min="10752" max="10752" width="51.375" style="100" customWidth="1"/>
    <col min="10753" max="10753" width="7.625" style="100" customWidth="1"/>
    <col min="10754" max="10754" width="7.25" style="100" customWidth="1"/>
    <col min="10755" max="11003" width="9" style="100"/>
    <col min="11004" max="11004" width="5.625" style="100" customWidth="1"/>
    <col min="11005" max="11005" width="10.875" style="100" customWidth="1"/>
    <col min="11006" max="11006" width="24" style="100" customWidth="1"/>
    <col min="11007" max="11007" width="12.75" style="100" customWidth="1"/>
    <col min="11008" max="11008" width="51.375" style="100" customWidth="1"/>
    <col min="11009" max="11009" width="7.625" style="100" customWidth="1"/>
    <col min="11010" max="11010" width="7.25" style="100" customWidth="1"/>
    <col min="11011" max="11259" width="9" style="100"/>
    <col min="11260" max="11260" width="5.625" style="100" customWidth="1"/>
    <col min="11261" max="11261" width="10.875" style="100" customWidth="1"/>
    <col min="11262" max="11262" width="24" style="100" customWidth="1"/>
    <col min="11263" max="11263" width="12.75" style="100" customWidth="1"/>
    <col min="11264" max="11264" width="51.375" style="100" customWidth="1"/>
    <col min="11265" max="11265" width="7.625" style="100" customWidth="1"/>
    <col min="11266" max="11266" width="7.25" style="100" customWidth="1"/>
    <col min="11267" max="11515" width="9" style="100"/>
    <col min="11516" max="11516" width="5.625" style="100" customWidth="1"/>
    <col min="11517" max="11517" width="10.875" style="100" customWidth="1"/>
    <col min="11518" max="11518" width="24" style="100" customWidth="1"/>
    <col min="11519" max="11519" width="12.75" style="100" customWidth="1"/>
    <col min="11520" max="11520" width="51.375" style="100" customWidth="1"/>
    <col min="11521" max="11521" width="7.625" style="100" customWidth="1"/>
    <col min="11522" max="11522" width="7.25" style="100" customWidth="1"/>
    <col min="11523" max="11771" width="9" style="100"/>
    <col min="11772" max="11772" width="5.625" style="100" customWidth="1"/>
    <col min="11773" max="11773" width="10.875" style="100" customWidth="1"/>
    <col min="11774" max="11774" width="24" style="100" customWidth="1"/>
    <col min="11775" max="11775" width="12.75" style="100" customWidth="1"/>
    <col min="11776" max="11776" width="51.375" style="100" customWidth="1"/>
    <col min="11777" max="11777" width="7.625" style="100" customWidth="1"/>
    <col min="11778" max="11778" width="7.25" style="100" customWidth="1"/>
    <col min="11779" max="12027" width="9" style="100"/>
    <col min="12028" max="12028" width="5.625" style="100" customWidth="1"/>
    <col min="12029" max="12029" width="10.875" style="100" customWidth="1"/>
    <col min="12030" max="12030" width="24" style="100" customWidth="1"/>
    <col min="12031" max="12031" width="12.75" style="100" customWidth="1"/>
    <col min="12032" max="12032" width="51.375" style="100" customWidth="1"/>
    <col min="12033" max="12033" width="7.625" style="100" customWidth="1"/>
    <col min="12034" max="12034" width="7.25" style="100" customWidth="1"/>
    <col min="12035" max="12283" width="9" style="100"/>
    <col min="12284" max="12284" width="5.625" style="100" customWidth="1"/>
    <col min="12285" max="12285" width="10.875" style="100" customWidth="1"/>
    <col min="12286" max="12286" width="24" style="100" customWidth="1"/>
    <col min="12287" max="12287" width="12.75" style="100" customWidth="1"/>
    <col min="12288" max="12288" width="51.375" style="100" customWidth="1"/>
    <col min="12289" max="12289" width="7.625" style="100" customWidth="1"/>
    <col min="12290" max="12290" width="7.25" style="100" customWidth="1"/>
    <col min="12291" max="12539" width="9" style="100"/>
    <col min="12540" max="12540" width="5.625" style="100" customWidth="1"/>
    <col min="12541" max="12541" width="10.875" style="100" customWidth="1"/>
    <col min="12542" max="12542" width="24" style="100" customWidth="1"/>
    <col min="12543" max="12543" width="12.75" style="100" customWidth="1"/>
    <col min="12544" max="12544" width="51.375" style="100" customWidth="1"/>
    <col min="12545" max="12545" width="7.625" style="100" customWidth="1"/>
    <col min="12546" max="12546" width="7.25" style="100" customWidth="1"/>
    <col min="12547" max="12795" width="9" style="100"/>
    <col min="12796" max="12796" width="5.625" style="100" customWidth="1"/>
    <col min="12797" max="12797" width="10.875" style="100" customWidth="1"/>
    <col min="12798" max="12798" width="24" style="100" customWidth="1"/>
    <col min="12799" max="12799" width="12.75" style="100" customWidth="1"/>
    <col min="12800" max="12800" width="51.375" style="100" customWidth="1"/>
    <col min="12801" max="12801" width="7.625" style="100" customWidth="1"/>
    <col min="12802" max="12802" width="7.25" style="100" customWidth="1"/>
    <col min="12803" max="13051" width="9" style="100"/>
    <col min="13052" max="13052" width="5.625" style="100" customWidth="1"/>
    <col min="13053" max="13053" width="10.875" style="100" customWidth="1"/>
    <col min="13054" max="13054" width="24" style="100" customWidth="1"/>
    <col min="13055" max="13055" width="12.75" style="100" customWidth="1"/>
    <col min="13056" max="13056" width="51.375" style="100" customWidth="1"/>
    <col min="13057" max="13057" width="7.625" style="100" customWidth="1"/>
    <col min="13058" max="13058" width="7.25" style="100" customWidth="1"/>
    <col min="13059" max="13307" width="9" style="100"/>
    <col min="13308" max="13308" width="5.625" style="100" customWidth="1"/>
    <col min="13309" max="13309" width="10.875" style="100" customWidth="1"/>
    <col min="13310" max="13310" width="24" style="100" customWidth="1"/>
    <col min="13311" max="13311" width="12.75" style="100" customWidth="1"/>
    <col min="13312" max="13312" width="51.375" style="100" customWidth="1"/>
    <col min="13313" max="13313" width="7.625" style="100" customWidth="1"/>
    <col min="13314" max="13314" width="7.25" style="100" customWidth="1"/>
    <col min="13315" max="13563" width="9" style="100"/>
    <col min="13564" max="13564" width="5.625" style="100" customWidth="1"/>
    <col min="13565" max="13565" width="10.875" style="100" customWidth="1"/>
    <col min="13566" max="13566" width="24" style="100" customWidth="1"/>
    <col min="13567" max="13567" width="12.75" style="100" customWidth="1"/>
    <col min="13568" max="13568" width="51.375" style="100" customWidth="1"/>
    <col min="13569" max="13569" width="7.625" style="100" customWidth="1"/>
    <col min="13570" max="13570" width="7.25" style="100" customWidth="1"/>
    <col min="13571" max="13819" width="9" style="100"/>
    <col min="13820" max="13820" width="5.625" style="100" customWidth="1"/>
    <col min="13821" max="13821" width="10.875" style="100" customWidth="1"/>
    <col min="13822" max="13822" width="24" style="100" customWidth="1"/>
    <col min="13823" max="13823" width="12.75" style="100" customWidth="1"/>
    <col min="13824" max="13824" width="51.375" style="100" customWidth="1"/>
    <col min="13825" max="13825" width="7.625" style="100" customWidth="1"/>
    <col min="13826" max="13826" width="7.25" style="100" customWidth="1"/>
    <col min="13827" max="14075" width="9" style="100"/>
    <col min="14076" max="14076" width="5.625" style="100" customWidth="1"/>
    <col min="14077" max="14077" width="10.875" style="100" customWidth="1"/>
    <col min="14078" max="14078" width="24" style="100" customWidth="1"/>
    <col min="14079" max="14079" width="12.75" style="100" customWidth="1"/>
    <col min="14080" max="14080" width="51.375" style="100" customWidth="1"/>
    <col min="14081" max="14081" width="7.625" style="100" customWidth="1"/>
    <col min="14082" max="14082" width="7.25" style="100" customWidth="1"/>
    <col min="14083" max="14331" width="9" style="100"/>
    <col min="14332" max="14332" width="5.625" style="100" customWidth="1"/>
    <col min="14333" max="14333" width="10.875" style="100" customWidth="1"/>
    <col min="14334" max="14334" width="24" style="100" customWidth="1"/>
    <col min="14335" max="14335" width="12.75" style="100" customWidth="1"/>
    <col min="14336" max="14336" width="51.375" style="100" customWidth="1"/>
    <col min="14337" max="14337" width="7.625" style="100" customWidth="1"/>
    <col min="14338" max="14338" width="7.25" style="100" customWidth="1"/>
    <col min="14339" max="14587" width="9" style="100"/>
    <col min="14588" max="14588" width="5.625" style="100" customWidth="1"/>
    <col min="14589" max="14589" width="10.875" style="100" customWidth="1"/>
    <col min="14590" max="14590" width="24" style="100" customWidth="1"/>
    <col min="14591" max="14591" width="12.75" style="100" customWidth="1"/>
    <col min="14592" max="14592" width="51.375" style="100" customWidth="1"/>
    <col min="14593" max="14593" width="7.625" style="100" customWidth="1"/>
    <col min="14594" max="14594" width="7.25" style="100" customWidth="1"/>
    <col min="14595" max="14843" width="9" style="100"/>
    <col min="14844" max="14844" width="5.625" style="100" customWidth="1"/>
    <col min="14845" max="14845" width="10.875" style="100" customWidth="1"/>
    <col min="14846" max="14846" width="24" style="100" customWidth="1"/>
    <col min="14847" max="14847" width="12.75" style="100" customWidth="1"/>
    <col min="14848" max="14848" width="51.375" style="100" customWidth="1"/>
    <col min="14849" max="14849" width="7.625" style="100" customWidth="1"/>
    <col min="14850" max="14850" width="7.25" style="100" customWidth="1"/>
    <col min="14851" max="15099" width="9" style="100"/>
    <col min="15100" max="15100" width="5.625" style="100" customWidth="1"/>
    <col min="15101" max="15101" width="10.875" style="100" customWidth="1"/>
    <col min="15102" max="15102" width="24" style="100" customWidth="1"/>
    <col min="15103" max="15103" width="12.75" style="100" customWidth="1"/>
    <col min="15104" max="15104" width="51.375" style="100" customWidth="1"/>
    <col min="15105" max="15105" width="7.625" style="100" customWidth="1"/>
    <col min="15106" max="15106" width="7.25" style="100" customWidth="1"/>
    <col min="15107" max="15355" width="9" style="100"/>
    <col min="15356" max="15356" width="5.625" style="100" customWidth="1"/>
    <col min="15357" max="15357" width="10.875" style="100" customWidth="1"/>
    <col min="15358" max="15358" width="24" style="100" customWidth="1"/>
    <col min="15359" max="15359" width="12.75" style="100" customWidth="1"/>
    <col min="15360" max="15360" width="51.375" style="100" customWidth="1"/>
    <col min="15361" max="15361" width="7.625" style="100" customWidth="1"/>
    <col min="15362" max="15362" width="7.25" style="100" customWidth="1"/>
    <col min="15363" max="15611" width="9" style="100"/>
    <col min="15612" max="15612" width="5.625" style="100" customWidth="1"/>
    <col min="15613" max="15613" width="10.875" style="100" customWidth="1"/>
    <col min="15614" max="15614" width="24" style="100" customWidth="1"/>
    <col min="15615" max="15615" width="12.75" style="100" customWidth="1"/>
    <col min="15616" max="15616" width="51.375" style="100" customWidth="1"/>
    <col min="15617" max="15617" width="7.625" style="100" customWidth="1"/>
    <col min="15618" max="15618" width="7.25" style="100" customWidth="1"/>
    <col min="15619" max="15867" width="9" style="100"/>
    <col min="15868" max="15868" width="5.625" style="100" customWidth="1"/>
    <col min="15869" max="15869" width="10.875" style="100" customWidth="1"/>
    <col min="15870" max="15870" width="24" style="100" customWidth="1"/>
    <col min="15871" max="15871" width="12.75" style="100" customWidth="1"/>
    <col min="15872" max="15872" width="51.375" style="100" customWidth="1"/>
    <col min="15873" max="15873" width="7.625" style="100" customWidth="1"/>
    <col min="15874" max="15874" width="7.25" style="100" customWidth="1"/>
    <col min="15875" max="16123" width="9" style="100"/>
    <col min="16124" max="16124" width="5.625" style="100" customWidth="1"/>
    <col min="16125" max="16125" width="10.875" style="100" customWidth="1"/>
    <col min="16126" max="16126" width="24" style="100" customWidth="1"/>
    <col min="16127" max="16127" width="12.75" style="100" customWidth="1"/>
    <col min="16128" max="16128" width="51.375" style="100" customWidth="1"/>
    <col min="16129" max="16129" width="7.625" style="100" customWidth="1"/>
    <col min="16130" max="16130" width="7.25" style="100" customWidth="1"/>
    <col min="16131" max="16384" width="9" style="100"/>
  </cols>
  <sheetData>
    <row r="1" spans="1:31" ht="25.5" customHeight="1">
      <c r="A1" s="224" t="s">
        <v>408</v>
      </c>
      <c r="B1" s="224"/>
      <c r="C1" s="224"/>
      <c r="D1" s="224"/>
      <c r="E1" s="224"/>
      <c r="F1" s="224"/>
      <c r="G1" s="224"/>
      <c r="H1" s="224"/>
      <c r="I1" s="224"/>
      <c r="J1" s="224"/>
    </row>
    <row r="2" spans="1:31" ht="27">
      <c r="A2" s="21" t="s">
        <v>409</v>
      </c>
      <c r="B2" s="21" t="s">
        <v>410</v>
      </c>
      <c r="C2" s="21" t="s">
        <v>192</v>
      </c>
      <c r="D2" s="70" t="s">
        <v>5</v>
      </c>
      <c r="E2" s="70" t="s">
        <v>6</v>
      </c>
      <c r="F2" s="70" t="s">
        <v>7</v>
      </c>
      <c r="G2" s="33" t="s">
        <v>8</v>
      </c>
      <c r="H2" s="70" t="s">
        <v>9</v>
      </c>
      <c r="I2" s="70" t="s">
        <v>6</v>
      </c>
      <c r="J2" s="70" t="s">
        <v>7</v>
      </c>
      <c r="K2" s="33" t="s">
        <v>8</v>
      </c>
      <c r="L2" s="70" t="s">
        <v>10</v>
      </c>
      <c r="M2" s="56" t="s">
        <v>6</v>
      </c>
      <c r="N2" s="56" t="s">
        <v>7</v>
      </c>
      <c r="O2" s="104" t="s">
        <v>8</v>
      </c>
      <c r="P2" s="56" t="s">
        <v>11</v>
      </c>
      <c r="Q2" s="56" t="s">
        <v>6</v>
      </c>
      <c r="R2" s="56" t="s">
        <v>7</v>
      </c>
      <c r="S2" s="104" t="s">
        <v>8</v>
      </c>
      <c r="T2" s="56" t="s">
        <v>12</v>
      </c>
      <c r="U2" s="56" t="s">
        <v>6</v>
      </c>
      <c r="V2" s="56" t="s">
        <v>7</v>
      </c>
      <c r="W2" s="104" t="s">
        <v>8</v>
      </c>
      <c r="X2" s="56" t="s">
        <v>13</v>
      </c>
      <c r="Y2" s="56" t="s">
        <v>6</v>
      </c>
      <c r="Z2" s="56" t="s">
        <v>7</v>
      </c>
      <c r="AA2" s="104" t="s">
        <v>8</v>
      </c>
      <c r="AB2" s="43" t="s">
        <v>411</v>
      </c>
      <c r="AC2" s="43" t="s">
        <v>18</v>
      </c>
      <c r="AD2" s="43" t="s">
        <v>19</v>
      </c>
      <c r="AE2" s="43" t="s">
        <v>20</v>
      </c>
    </row>
    <row r="3" spans="1:31">
      <c r="A3" s="232" t="s">
        <v>412</v>
      </c>
      <c r="B3" s="232" t="s">
        <v>413</v>
      </c>
      <c r="C3" s="23" t="s">
        <v>414</v>
      </c>
      <c r="D3" s="24" t="s">
        <v>415</v>
      </c>
      <c r="E3" s="33"/>
      <c r="F3" s="33"/>
      <c r="G3" s="33">
        <v>139</v>
      </c>
      <c r="H3" s="24" t="s">
        <v>416</v>
      </c>
      <c r="I3" s="33"/>
      <c r="J3" s="33"/>
      <c r="K3" s="33">
        <v>155</v>
      </c>
      <c r="L3" s="33" t="s">
        <v>30</v>
      </c>
      <c r="M3" s="17"/>
      <c r="N3" s="17"/>
      <c r="O3" s="17">
        <v>168</v>
      </c>
      <c r="P3" s="17"/>
      <c r="Q3" s="17"/>
      <c r="R3" s="17"/>
      <c r="S3" s="17"/>
      <c r="T3" s="17"/>
      <c r="U3" s="17"/>
      <c r="V3" s="17"/>
      <c r="W3" s="17"/>
      <c r="X3" s="17"/>
      <c r="Y3" s="17"/>
      <c r="Z3" s="17"/>
      <c r="AA3" s="17"/>
      <c r="AB3" s="24" t="s">
        <v>415</v>
      </c>
      <c r="AC3" s="17">
        <f>MIN(G3,K3,P3,T3,T3,P3,O3,S3,W3,AA3)</f>
        <v>139</v>
      </c>
      <c r="AD3" s="24" t="s">
        <v>416</v>
      </c>
      <c r="AE3" s="17">
        <v>155</v>
      </c>
    </row>
    <row r="4" spans="1:31" s="80" customFormat="1" ht="14.25">
      <c r="A4" s="226"/>
      <c r="B4" s="226"/>
      <c r="C4" s="22" t="s">
        <v>417</v>
      </c>
      <c r="D4" s="29" t="s">
        <v>196</v>
      </c>
      <c r="E4" s="30"/>
      <c r="F4" s="30"/>
      <c r="G4" s="30">
        <v>165</v>
      </c>
      <c r="H4" s="24" t="s">
        <v>418</v>
      </c>
      <c r="I4" s="30"/>
      <c r="J4" s="30"/>
      <c r="K4" s="30">
        <v>176</v>
      </c>
      <c r="L4" s="30" t="s">
        <v>419</v>
      </c>
      <c r="M4" s="18"/>
      <c r="N4" s="18"/>
      <c r="O4" s="18">
        <v>208</v>
      </c>
      <c r="P4" s="32" t="s">
        <v>420</v>
      </c>
      <c r="Q4" s="18"/>
      <c r="R4" s="18"/>
      <c r="S4" s="18">
        <v>275</v>
      </c>
      <c r="T4" s="25" t="s">
        <v>36</v>
      </c>
      <c r="U4" s="18"/>
      <c r="V4" s="18"/>
      <c r="W4" s="18">
        <v>170</v>
      </c>
      <c r="X4" s="25" t="s">
        <v>30</v>
      </c>
      <c r="Y4" s="18"/>
      <c r="Z4" s="18"/>
      <c r="AA4" s="18">
        <v>295</v>
      </c>
      <c r="AB4" s="29" t="s">
        <v>196</v>
      </c>
      <c r="AC4" s="17">
        <f t="shared" ref="AC4:AC67" si="0">MIN(G4,K4,P4,T4,T4,P4,O4,S4,W4,AA4)</f>
        <v>165</v>
      </c>
      <c r="AD4" s="25" t="s">
        <v>36</v>
      </c>
      <c r="AE4" s="18">
        <v>170</v>
      </c>
    </row>
    <row r="5" spans="1:31" s="26" customFormat="1">
      <c r="A5" s="226"/>
      <c r="B5" s="226"/>
      <c r="C5" s="22" t="s">
        <v>421</v>
      </c>
      <c r="D5" s="24" t="s">
        <v>419</v>
      </c>
      <c r="E5" s="30"/>
      <c r="F5" s="30"/>
      <c r="G5" s="30">
        <v>226</v>
      </c>
      <c r="H5" s="31" t="s">
        <v>338</v>
      </c>
      <c r="I5" s="30"/>
      <c r="J5" s="30"/>
      <c r="K5" s="30">
        <v>163.80000000000001</v>
      </c>
      <c r="L5" s="30" t="s">
        <v>420</v>
      </c>
      <c r="M5" s="19"/>
      <c r="N5" s="19"/>
      <c r="O5" s="19">
        <v>300</v>
      </c>
      <c r="P5" s="32" t="s">
        <v>30</v>
      </c>
      <c r="Q5" s="19"/>
      <c r="R5" s="19"/>
      <c r="S5" s="19">
        <v>309</v>
      </c>
      <c r="T5" s="19"/>
      <c r="U5" s="19"/>
      <c r="V5" s="19"/>
      <c r="W5" s="19"/>
      <c r="X5" s="19"/>
      <c r="Y5" s="19"/>
      <c r="Z5" s="19"/>
      <c r="AA5" s="19"/>
      <c r="AB5" s="31" t="s">
        <v>338</v>
      </c>
      <c r="AC5" s="17">
        <f t="shared" si="0"/>
        <v>163.80000000000001</v>
      </c>
      <c r="AD5" s="24" t="s">
        <v>419</v>
      </c>
      <c r="AE5" s="26">
        <v>226</v>
      </c>
    </row>
    <row r="6" spans="1:31" s="26" customFormat="1">
      <c r="A6" s="232" t="s">
        <v>422</v>
      </c>
      <c r="B6" s="232" t="s">
        <v>413</v>
      </c>
      <c r="C6" s="23" t="s">
        <v>414</v>
      </c>
      <c r="D6" s="24" t="s">
        <v>415</v>
      </c>
      <c r="E6" s="30"/>
      <c r="F6" s="30"/>
      <c r="G6" s="30">
        <v>147</v>
      </c>
      <c r="H6" s="24" t="s">
        <v>416</v>
      </c>
      <c r="I6" s="30"/>
      <c r="J6" s="30"/>
      <c r="K6" s="30">
        <v>163</v>
      </c>
      <c r="L6" s="33" t="s">
        <v>30</v>
      </c>
      <c r="M6" s="17"/>
      <c r="N6" s="17"/>
      <c r="O6" s="17">
        <v>177</v>
      </c>
      <c r="P6" s="17"/>
      <c r="Q6" s="17"/>
      <c r="R6" s="17"/>
      <c r="S6" s="17"/>
      <c r="T6" s="17"/>
      <c r="U6" s="17"/>
      <c r="V6" s="17"/>
      <c r="W6" s="17"/>
      <c r="X6" s="17"/>
      <c r="Y6" s="19"/>
      <c r="Z6" s="19"/>
      <c r="AA6" s="19"/>
      <c r="AB6" s="24" t="s">
        <v>415</v>
      </c>
      <c r="AC6" s="17">
        <f t="shared" si="0"/>
        <v>147</v>
      </c>
      <c r="AD6" s="24" t="s">
        <v>416</v>
      </c>
      <c r="AE6" s="19">
        <v>163</v>
      </c>
    </row>
    <row r="7" spans="1:31" s="82" customFormat="1" ht="14.25">
      <c r="A7" s="226"/>
      <c r="B7" s="226"/>
      <c r="C7" s="23" t="s">
        <v>417</v>
      </c>
      <c r="D7" s="29" t="s">
        <v>196</v>
      </c>
      <c r="E7" s="102"/>
      <c r="F7" s="102"/>
      <c r="G7" s="102">
        <v>188</v>
      </c>
      <c r="H7" s="24" t="s">
        <v>418</v>
      </c>
      <c r="I7" s="102"/>
      <c r="J7" s="102"/>
      <c r="K7" s="102">
        <v>182</v>
      </c>
      <c r="L7" s="30" t="s">
        <v>419</v>
      </c>
      <c r="M7" s="18"/>
      <c r="N7" s="18"/>
      <c r="O7" s="18">
        <v>221</v>
      </c>
      <c r="P7" s="32" t="s">
        <v>420</v>
      </c>
      <c r="Q7" s="18"/>
      <c r="R7" s="18"/>
      <c r="S7" s="18">
        <v>285</v>
      </c>
      <c r="T7" s="25" t="s">
        <v>36</v>
      </c>
      <c r="U7" s="18"/>
      <c r="V7" s="18"/>
      <c r="W7" s="18">
        <v>180</v>
      </c>
      <c r="X7" s="25" t="s">
        <v>30</v>
      </c>
      <c r="Y7" s="20"/>
      <c r="Z7" s="20"/>
      <c r="AA7" s="20">
        <v>305</v>
      </c>
      <c r="AB7" s="20" t="s">
        <v>36</v>
      </c>
      <c r="AC7" s="17">
        <f t="shared" si="0"/>
        <v>180</v>
      </c>
      <c r="AD7" s="24" t="s">
        <v>418</v>
      </c>
      <c r="AE7" s="20">
        <v>182</v>
      </c>
    </row>
    <row r="8" spans="1:31" s="26" customFormat="1">
      <c r="A8" s="226"/>
      <c r="B8" s="226"/>
      <c r="C8" s="22" t="s">
        <v>421</v>
      </c>
      <c r="D8" s="24" t="s">
        <v>419</v>
      </c>
      <c r="E8" s="30"/>
      <c r="F8" s="30"/>
      <c r="G8" s="30">
        <v>240</v>
      </c>
      <c r="H8" s="31" t="s">
        <v>338</v>
      </c>
      <c r="I8" s="30"/>
      <c r="J8" s="30"/>
      <c r="K8" s="30">
        <v>177.84</v>
      </c>
      <c r="L8" s="30" t="s">
        <v>420</v>
      </c>
      <c r="M8" s="19"/>
      <c r="N8" s="19"/>
      <c r="O8" s="19">
        <v>325</v>
      </c>
      <c r="P8" s="32" t="s">
        <v>30</v>
      </c>
      <c r="Q8" s="19"/>
      <c r="R8" s="19"/>
      <c r="S8" s="19">
        <v>335</v>
      </c>
      <c r="T8" s="19"/>
      <c r="U8" s="19"/>
      <c r="V8" s="19"/>
      <c r="W8" s="19"/>
      <c r="X8" s="19"/>
      <c r="Y8" s="19"/>
      <c r="Z8" s="19"/>
      <c r="AA8" s="19"/>
      <c r="AB8" s="19" t="s">
        <v>338</v>
      </c>
      <c r="AC8" s="17">
        <f t="shared" si="0"/>
        <v>177.84</v>
      </c>
      <c r="AD8" s="24" t="s">
        <v>419</v>
      </c>
      <c r="AE8" s="19">
        <v>240</v>
      </c>
    </row>
    <row r="9" spans="1:31" s="26" customFormat="1" ht="13.5" customHeight="1">
      <c r="A9" s="232" t="s">
        <v>423</v>
      </c>
      <c r="B9" s="232" t="s">
        <v>413</v>
      </c>
      <c r="C9" s="23" t="s">
        <v>414</v>
      </c>
      <c r="D9" s="24" t="s">
        <v>415</v>
      </c>
      <c r="E9" s="30"/>
      <c r="F9" s="30"/>
      <c r="G9" s="30">
        <v>171</v>
      </c>
      <c r="H9" s="24" t="s">
        <v>416</v>
      </c>
      <c r="I9" s="30"/>
      <c r="J9" s="30"/>
      <c r="K9" s="30">
        <v>187</v>
      </c>
      <c r="L9" s="33" t="s">
        <v>30</v>
      </c>
      <c r="M9" s="17"/>
      <c r="N9" s="17"/>
      <c r="O9" s="17">
        <v>204</v>
      </c>
      <c r="P9" s="17"/>
      <c r="Q9" s="17"/>
      <c r="R9" s="17"/>
      <c r="S9" s="17"/>
      <c r="T9" s="17"/>
      <c r="U9" s="17"/>
      <c r="V9" s="17"/>
      <c r="W9" s="17"/>
      <c r="X9" s="17"/>
      <c r="Y9" s="19"/>
      <c r="Z9" s="19"/>
      <c r="AA9" s="19"/>
      <c r="AB9" s="24" t="s">
        <v>415</v>
      </c>
      <c r="AC9" s="17">
        <f t="shared" si="0"/>
        <v>171</v>
      </c>
      <c r="AD9" s="24" t="s">
        <v>416</v>
      </c>
      <c r="AE9" s="19">
        <v>187</v>
      </c>
    </row>
    <row r="10" spans="1:31" ht="14.25">
      <c r="A10" s="226"/>
      <c r="B10" s="226"/>
      <c r="C10" s="23" t="s">
        <v>417</v>
      </c>
      <c r="D10" s="29" t="s">
        <v>196</v>
      </c>
      <c r="E10" s="33"/>
      <c r="F10" s="33"/>
      <c r="G10" s="33">
        <v>230</v>
      </c>
      <c r="H10" s="24" t="s">
        <v>418</v>
      </c>
      <c r="I10" s="33"/>
      <c r="J10" s="33"/>
      <c r="K10" s="33">
        <v>228</v>
      </c>
      <c r="L10" s="30" t="s">
        <v>419</v>
      </c>
      <c r="M10" s="18"/>
      <c r="N10" s="18"/>
      <c r="O10" s="18">
        <v>248</v>
      </c>
      <c r="P10" s="32" t="s">
        <v>420</v>
      </c>
      <c r="Q10" s="18"/>
      <c r="R10" s="18"/>
      <c r="S10" s="18">
        <v>300</v>
      </c>
      <c r="T10" s="25" t="s">
        <v>36</v>
      </c>
      <c r="U10" s="18"/>
      <c r="V10" s="18"/>
      <c r="W10" s="18">
        <v>224</v>
      </c>
      <c r="X10" s="25" t="s">
        <v>30</v>
      </c>
      <c r="Y10" s="17"/>
      <c r="Z10" s="17"/>
      <c r="AA10" s="17">
        <v>315</v>
      </c>
      <c r="AB10" s="17" t="s">
        <v>36</v>
      </c>
      <c r="AC10" s="17">
        <f t="shared" si="0"/>
        <v>224</v>
      </c>
      <c r="AD10" s="24" t="s">
        <v>418</v>
      </c>
      <c r="AE10" s="17">
        <v>228</v>
      </c>
    </row>
    <row r="11" spans="1:31">
      <c r="A11" s="226"/>
      <c r="B11" s="226"/>
      <c r="C11" s="22" t="s">
        <v>421</v>
      </c>
      <c r="D11" s="24" t="s">
        <v>419</v>
      </c>
      <c r="E11" s="33"/>
      <c r="F11" s="33"/>
      <c r="G11" s="33">
        <v>345</v>
      </c>
      <c r="H11" s="31" t="s">
        <v>338</v>
      </c>
      <c r="I11" s="33"/>
      <c r="J11" s="33"/>
      <c r="K11" s="33">
        <v>212.94</v>
      </c>
      <c r="L11" s="30" t="s">
        <v>420</v>
      </c>
      <c r="M11" s="19"/>
      <c r="N11" s="19"/>
      <c r="O11" s="19">
        <v>448</v>
      </c>
      <c r="P11" s="32" t="s">
        <v>30</v>
      </c>
      <c r="Q11" s="19"/>
      <c r="R11" s="19"/>
      <c r="S11" s="19">
        <v>458</v>
      </c>
      <c r="T11" s="19"/>
      <c r="U11" s="19"/>
      <c r="V11" s="19"/>
      <c r="W11" s="19"/>
      <c r="X11" s="19"/>
      <c r="Y11" s="17"/>
      <c r="Z11" s="17"/>
      <c r="AA11" s="17"/>
      <c r="AB11" s="17" t="s">
        <v>338</v>
      </c>
      <c r="AC11" s="17">
        <f t="shared" si="0"/>
        <v>212.94</v>
      </c>
      <c r="AD11" s="24" t="s">
        <v>419</v>
      </c>
      <c r="AE11" s="17">
        <v>345</v>
      </c>
    </row>
    <row r="12" spans="1:31" ht="13.5" customHeight="1">
      <c r="A12" s="232" t="s">
        <v>424</v>
      </c>
      <c r="B12" s="232" t="s">
        <v>413</v>
      </c>
      <c r="C12" s="23" t="s">
        <v>414</v>
      </c>
      <c r="D12" s="24" t="s">
        <v>415</v>
      </c>
      <c r="E12" s="33"/>
      <c r="F12" s="33"/>
      <c r="G12" s="33">
        <v>203</v>
      </c>
      <c r="H12" s="24" t="s">
        <v>416</v>
      </c>
      <c r="I12" s="33"/>
      <c r="J12" s="33"/>
      <c r="K12" s="33">
        <v>219</v>
      </c>
      <c r="L12" s="33" t="s">
        <v>30</v>
      </c>
      <c r="M12" s="17"/>
      <c r="N12" s="17"/>
      <c r="O12" s="17">
        <v>240</v>
      </c>
      <c r="P12" s="17"/>
      <c r="Q12" s="17"/>
      <c r="R12" s="17"/>
      <c r="S12" s="17"/>
      <c r="T12" s="17"/>
      <c r="U12" s="17"/>
      <c r="V12" s="17"/>
      <c r="W12" s="17"/>
      <c r="X12" s="17"/>
      <c r="Y12" s="17"/>
      <c r="Z12" s="17"/>
      <c r="AA12" s="17"/>
      <c r="AB12" s="24" t="s">
        <v>415</v>
      </c>
      <c r="AC12" s="17">
        <f t="shared" si="0"/>
        <v>203</v>
      </c>
      <c r="AD12" s="24" t="s">
        <v>416</v>
      </c>
      <c r="AE12" s="17">
        <v>219</v>
      </c>
    </row>
    <row r="13" spans="1:31" ht="14.25">
      <c r="A13" s="232"/>
      <c r="B13" s="226"/>
      <c r="C13" s="23" t="s">
        <v>417</v>
      </c>
      <c r="D13" s="29" t="s">
        <v>196</v>
      </c>
      <c r="E13" s="33"/>
      <c r="F13" s="33"/>
      <c r="G13" s="33">
        <v>280</v>
      </c>
      <c r="H13" s="24" t="s">
        <v>418</v>
      </c>
      <c r="I13" s="33"/>
      <c r="J13" s="33"/>
      <c r="K13" s="33">
        <v>293</v>
      </c>
      <c r="L13" s="30" t="s">
        <v>419</v>
      </c>
      <c r="M13" s="18"/>
      <c r="N13" s="18"/>
      <c r="O13" s="18">
        <v>273</v>
      </c>
      <c r="P13" s="32" t="s">
        <v>420</v>
      </c>
      <c r="Q13" s="18"/>
      <c r="R13" s="18"/>
      <c r="S13" s="18">
        <v>335</v>
      </c>
      <c r="T13" s="25" t="s">
        <v>36</v>
      </c>
      <c r="U13" s="18"/>
      <c r="V13" s="18"/>
      <c r="W13" s="18">
        <v>290</v>
      </c>
      <c r="X13" s="25" t="s">
        <v>30</v>
      </c>
      <c r="Y13" s="17"/>
      <c r="Z13" s="17"/>
      <c r="AA13" s="17">
        <v>348</v>
      </c>
      <c r="AB13" s="17" t="s">
        <v>425</v>
      </c>
      <c r="AC13" s="17">
        <f t="shared" si="0"/>
        <v>273</v>
      </c>
      <c r="AD13" s="29" t="s">
        <v>196</v>
      </c>
      <c r="AE13" s="17">
        <v>280</v>
      </c>
    </row>
    <row r="14" spans="1:31">
      <c r="A14" s="232"/>
      <c r="B14" s="226"/>
      <c r="C14" s="22" t="s">
        <v>421</v>
      </c>
      <c r="D14" s="24" t="s">
        <v>419</v>
      </c>
      <c r="E14" s="33"/>
      <c r="F14" s="33"/>
      <c r="G14" s="33">
        <v>420</v>
      </c>
      <c r="H14" s="31" t="s">
        <v>338</v>
      </c>
      <c r="I14" s="33"/>
      <c r="J14" s="33"/>
      <c r="K14" s="33">
        <v>265.58999999999997</v>
      </c>
      <c r="L14" s="30" t="s">
        <v>420</v>
      </c>
      <c r="M14" s="19"/>
      <c r="N14" s="19"/>
      <c r="O14" s="19">
        <v>545</v>
      </c>
      <c r="P14" s="32" t="s">
        <v>30</v>
      </c>
      <c r="Q14" s="19"/>
      <c r="R14" s="19"/>
      <c r="S14" s="19">
        <v>560</v>
      </c>
      <c r="T14" s="19"/>
      <c r="U14" s="19"/>
      <c r="V14" s="19"/>
      <c r="W14" s="19"/>
      <c r="X14" s="19"/>
      <c r="Y14" s="17"/>
      <c r="Z14" s="17"/>
      <c r="AA14" s="17"/>
      <c r="AB14" s="17" t="s">
        <v>338</v>
      </c>
      <c r="AC14" s="17">
        <f t="shared" si="0"/>
        <v>265.58999999999997</v>
      </c>
      <c r="AD14" s="24" t="s">
        <v>419</v>
      </c>
      <c r="AE14" s="17">
        <v>420</v>
      </c>
    </row>
    <row r="15" spans="1:31" ht="13.5" customHeight="1">
      <c r="A15" s="232" t="s">
        <v>426</v>
      </c>
      <c r="B15" s="232" t="s">
        <v>413</v>
      </c>
      <c r="C15" s="23" t="s">
        <v>414</v>
      </c>
      <c r="D15" s="24" t="s">
        <v>415</v>
      </c>
      <c r="E15" s="33"/>
      <c r="F15" s="33"/>
      <c r="G15" s="33">
        <v>243</v>
      </c>
      <c r="H15" s="24" t="s">
        <v>416</v>
      </c>
      <c r="I15" s="33"/>
      <c r="J15" s="33"/>
      <c r="K15" s="33">
        <v>259</v>
      </c>
      <c r="L15" s="33" t="s">
        <v>30</v>
      </c>
      <c r="M15" s="17"/>
      <c r="N15" s="17"/>
      <c r="O15" s="17">
        <v>285</v>
      </c>
      <c r="P15" s="17"/>
      <c r="Q15" s="17"/>
      <c r="R15" s="17"/>
      <c r="S15" s="17"/>
      <c r="T15" s="17"/>
      <c r="U15" s="17"/>
      <c r="V15" s="17"/>
      <c r="W15" s="17"/>
      <c r="X15" s="17"/>
      <c r="Y15" s="17"/>
      <c r="Z15" s="17"/>
      <c r="AA15" s="17"/>
      <c r="AB15" s="24" t="s">
        <v>415</v>
      </c>
      <c r="AC15" s="17">
        <f t="shared" si="0"/>
        <v>243</v>
      </c>
      <c r="AD15" s="24" t="s">
        <v>416</v>
      </c>
      <c r="AE15" s="17">
        <v>259</v>
      </c>
    </row>
    <row r="16" spans="1:31" ht="14.25">
      <c r="A16" s="232"/>
      <c r="B16" s="226"/>
      <c r="C16" s="23" t="s">
        <v>417</v>
      </c>
      <c r="D16" s="29" t="s">
        <v>196</v>
      </c>
      <c r="E16" s="33"/>
      <c r="F16" s="33"/>
      <c r="G16" s="33">
        <v>350</v>
      </c>
      <c r="H16" s="24" t="s">
        <v>418</v>
      </c>
      <c r="I16" s="33"/>
      <c r="J16" s="33"/>
      <c r="K16" s="33">
        <v>362</v>
      </c>
      <c r="L16" s="30" t="s">
        <v>419</v>
      </c>
      <c r="M16" s="18"/>
      <c r="N16" s="18"/>
      <c r="O16" s="18">
        <v>326</v>
      </c>
      <c r="P16" s="32" t="s">
        <v>420</v>
      </c>
      <c r="Q16" s="18"/>
      <c r="R16" s="18"/>
      <c r="S16" s="18">
        <v>390</v>
      </c>
      <c r="T16" s="25" t="s">
        <v>36</v>
      </c>
      <c r="U16" s="18"/>
      <c r="V16" s="18"/>
      <c r="W16" s="18">
        <v>360</v>
      </c>
      <c r="X16" s="25" t="s">
        <v>30</v>
      </c>
      <c r="Y16" s="17"/>
      <c r="Z16" s="17"/>
      <c r="AA16" s="17">
        <v>399</v>
      </c>
      <c r="AB16" s="17" t="s">
        <v>425</v>
      </c>
      <c r="AC16" s="17">
        <f t="shared" si="0"/>
        <v>326</v>
      </c>
      <c r="AD16" s="29" t="s">
        <v>196</v>
      </c>
      <c r="AE16" s="17">
        <v>350</v>
      </c>
    </row>
    <row r="17" spans="1:31">
      <c r="A17" s="232"/>
      <c r="B17" s="226"/>
      <c r="C17" s="22" t="s">
        <v>421</v>
      </c>
      <c r="D17" s="24" t="s">
        <v>419</v>
      </c>
      <c r="E17" s="33"/>
      <c r="F17" s="33"/>
      <c r="G17" s="33">
        <v>460</v>
      </c>
      <c r="H17" s="31" t="s">
        <v>338</v>
      </c>
      <c r="I17" s="33"/>
      <c r="J17" s="33"/>
      <c r="K17" s="33">
        <v>325.26</v>
      </c>
      <c r="L17" s="30" t="s">
        <v>420</v>
      </c>
      <c r="M17" s="19"/>
      <c r="N17" s="19"/>
      <c r="O17" s="19">
        <v>587</v>
      </c>
      <c r="P17" s="32" t="s">
        <v>30</v>
      </c>
      <c r="Q17" s="19"/>
      <c r="R17" s="19"/>
      <c r="S17" s="19">
        <v>597</v>
      </c>
      <c r="T17" s="19"/>
      <c r="U17" s="19"/>
      <c r="V17" s="19"/>
      <c r="W17" s="19"/>
      <c r="X17" s="19"/>
      <c r="Y17" s="17"/>
      <c r="Z17" s="17"/>
      <c r="AA17" s="17"/>
      <c r="AB17" s="17" t="s">
        <v>338</v>
      </c>
      <c r="AC17" s="17">
        <f t="shared" si="0"/>
        <v>325.26</v>
      </c>
      <c r="AD17" s="24" t="s">
        <v>419</v>
      </c>
      <c r="AE17" s="17">
        <v>460</v>
      </c>
    </row>
    <row r="18" spans="1:31" ht="13.5" customHeight="1">
      <c r="A18" s="232" t="s">
        <v>427</v>
      </c>
      <c r="B18" s="232" t="s">
        <v>413</v>
      </c>
      <c r="C18" s="23" t="s">
        <v>414</v>
      </c>
      <c r="D18" s="24" t="s">
        <v>415</v>
      </c>
      <c r="E18" s="33"/>
      <c r="F18" s="33"/>
      <c r="G18" s="33">
        <v>283</v>
      </c>
      <c r="H18" s="24" t="s">
        <v>416</v>
      </c>
      <c r="I18" s="33"/>
      <c r="J18" s="33"/>
      <c r="K18" s="33">
        <v>300</v>
      </c>
      <c r="L18" s="33" t="s">
        <v>30</v>
      </c>
      <c r="M18" s="17"/>
      <c r="N18" s="17"/>
      <c r="O18" s="17">
        <v>330</v>
      </c>
      <c r="P18" s="17"/>
      <c r="Q18" s="17"/>
      <c r="R18" s="17"/>
      <c r="S18" s="17"/>
      <c r="T18" s="17"/>
      <c r="U18" s="17"/>
      <c r="V18" s="17"/>
      <c r="W18" s="17"/>
      <c r="X18" s="17"/>
      <c r="Y18" s="17"/>
      <c r="Z18" s="17"/>
      <c r="AA18" s="17"/>
      <c r="AB18" s="24" t="s">
        <v>415</v>
      </c>
      <c r="AC18" s="17">
        <f t="shared" si="0"/>
        <v>283</v>
      </c>
      <c r="AD18" s="24" t="s">
        <v>416</v>
      </c>
      <c r="AE18" s="17">
        <v>300</v>
      </c>
    </row>
    <row r="19" spans="1:31" ht="14.25">
      <c r="A19" s="232"/>
      <c r="B19" s="226"/>
      <c r="C19" s="23" t="s">
        <v>417</v>
      </c>
      <c r="D19" s="29" t="s">
        <v>196</v>
      </c>
      <c r="E19" s="33"/>
      <c r="F19" s="33"/>
      <c r="G19" s="33">
        <v>488</v>
      </c>
      <c r="H19" s="24" t="s">
        <v>418</v>
      </c>
      <c r="I19" s="33"/>
      <c r="J19" s="33"/>
      <c r="K19" s="33">
        <v>435</v>
      </c>
      <c r="L19" s="30" t="s">
        <v>419</v>
      </c>
      <c r="M19" s="18"/>
      <c r="N19" s="18"/>
      <c r="O19" s="18">
        <v>365</v>
      </c>
      <c r="P19" s="32" t="s">
        <v>420</v>
      </c>
      <c r="Q19" s="18"/>
      <c r="R19" s="18"/>
      <c r="S19" s="18">
        <v>455</v>
      </c>
      <c r="T19" s="25" t="s">
        <v>36</v>
      </c>
      <c r="U19" s="18"/>
      <c r="V19" s="18"/>
      <c r="W19" s="18">
        <v>430</v>
      </c>
      <c r="X19" s="25" t="s">
        <v>30</v>
      </c>
      <c r="Y19" s="17"/>
      <c r="Z19" s="17"/>
      <c r="AA19" s="17">
        <v>462</v>
      </c>
      <c r="AB19" s="17" t="s">
        <v>425</v>
      </c>
      <c r="AC19" s="17">
        <f t="shared" si="0"/>
        <v>365</v>
      </c>
      <c r="AD19" s="25" t="s">
        <v>36</v>
      </c>
      <c r="AE19" s="17">
        <v>430</v>
      </c>
    </row>
    <row r="20" spans="1:31">
      <c r="A20" s="232"/>
      <c r="B20" s="226"/>
      <c r="C20" s="22" t="s">
        <v>421</v>
      </c>
      <c r="D20" s="24" t="s">
        <v>419</v>
      </c>
      <c r="E20" s="33"/>
      <c r="F20" s="33"/>
      <c r="G20" s="33">
        <v>500</v>
      </c>
      <c r="H20" s="31" t="s">
        <v>338</v>
      </c>
      <c r="I20" s="33"/>
      <c r="J20" s="33"/>
      <c r="K20" s="33">
        <v>383.76</v>
      </c>
      <c r="L20" s="30" t="s">
        <v>420</v>
      </c>
      <c r="M20" s="19"/>
      <c r="N20" s="19"/>
      <c r="O20" s="19">
        <v>635</v>
      </c>
      <c r="P20" s="32" t="s">
        <v>30</v>
      </c>
      <c r="Q20" s="19"/>
      <c r="R20" s="19"/>
      <c r="S20" s="19">
        <v>642</v>
      </c>
      <c r="T20" s="19"/>
      <c r="U20" s="19"/>
      <c r="V20" s="19"/>
      <c r="W20" s="19"/>
      <c r="X20" s="19"/>
      <c r="Y20" s="17"/>
      <c r="Z20" s="17"/>
      <c r="AA20" s="17"/>
      <c r="AB20" s="17" t="s">
        <v>338</v>
      </c>
      <c r="AC20" s="17">
        <f t="shared" si="0"/>
        <v>383.76</v>
      </c>
      <c r="AD20" s="24" t="s">
        <v>419</v>
      </c>
      <c r="AE20" s="17">
        <v>500</v>
      </c>
    </row>
    <row r="21" spans="1:31">
      <c r="A21" s="232" t="s">
        <v>428</v>
      </c>
      <c r="B21" s="232" t="s">
        <v>413</v>
      </c>
      <c r="C21" s="23" t="s">
        <v>414</v>
      </c>
      <c r="D21" s="24" t="s">
        <v>415</v>
      </c>
      <c r="E21" s="33"/>
      <c r="F21" s="33"/>
      <c r="G21" s="33">
        <v>363</v>
      </c>
      <c r="H21" s="24" t="s">
        <v>416</v>
      </c>
      <c r="I21" s="33"/>
      <c r="J21" s="33"/>
      <c r="K21" s="33">
        <v>380</v>
      </c>
      <c r="L21" s="33" t="s">
        <v>30</v>
      </c>
      <c r="M21" s="17"/>
      <c r="N21" s="17"/>
      <c r="O21" s="17">
        <v>420</v>
      </c>
      <c r="P21" s="17"/>
      <c r="Q21" s="17"/>
      <c r="R21" s="17"/>
      <c r="S21" s="17"/>
      <c r="T21" s="17"/>
      <c r="U21" s="17"/>
      <c r="V21" s="17"/>
      <c r="W21" s="17"/>
      <c r="X21" s="17"/>
      <c r="Y21" s="17"/>
      <c r="Z21" s="17"/>
      <c r="AA21" s="17"/>
      <c r="AB21" s="24" t="s">
        <v>415</v>
      </c>
      <c r="AC21" s="17">
        <f t="shared" si="0"/>
        <v>363</v>
      </c>
      <c r="AD21" s="24" t="s">
        <v>416</v>
      </c>
      <c r="AE21" s="17">
        <v>380</v>
      </c>
    </row>
    <row r="22" spans="1:31" ht="14.25">
      <c r="A22" s="232"/>
      <c r="B22" s="226"/>
      <c r="C22" s="23" t="s">
        <v>417</v>
      </c>
      <c r="D22" s="29" t="s">
        <v>196</v>
      </c>
      <c r="E22" s="33"/>
      <c r="F22" s="33"/>
      <c r="G22" s="33">
        <v>618</v>
      </c>
      <c r="H22" s="24" t="s">
        <v>418</v>
      </c>
      <c r="I22" s="33"/>
      <c r="J22" s="33"/>
      <c r="K22" s="33">
        <v>528</v>
      </c>
      <c r="L22" s="30" t="s">
        <v>419</v>
      </c>
      <c r="M22" s="18"/>
      <c r="N22" s="18"/>
      <c r="O22" s="18">
        <v>460</v>
      </c>
      <c r="P22" s="32" t="s">
        <v>420</v>
      </c>
      <c r="Q22" s="18"/>
      <c r="R22" s="18"/>
      <c r="S22" s="18">
        <v>535</v>
      </c>
      <c r="T22" s="25" t="s">
        <v>36</v>
      </c>
      <c r="U22" s="18"/>
      <c r="V22" s="18"/>
      <c r="W22" s="18">
        <v>520</v>
      </c>
      <c r="X22" s="25" t="s">
        <v>30</v>
      </c>
      <c r="Y22" s="17"/>
      <c r="Z22" s="17"/>
      <c r="AA22" s="17">
        <v>550</v>
      </c>
      <c r="AB22" s="17" t="s">
        <v>425</v>
      </c>
      <c r="AC22" s="17">
        <f t="shared" si="0"/>
        <v>460</v>
      </c>
      <c r="AD22" s="25" t="s">
        <v>36</v>
      </c>
      <c r="AE22" s="17">
        <v>520</v>
      </c>
    </row>
    <row r="23" spans="1:31">
      <c r="A23" s="232"/>
      <c r="B23" s="226"/>
      <c r="C23" s="22" t="s">
        <v>421</v>
      </c>
      <c r="D23" s="24" t="s">
        <v>419</v>
      </c>
      <c r="E23" s="33"/>
      <c r="F23" s="33"/>
      <c r="G23" s="33">
        <v>630</v>
      </c>
      <c r="H23" s="31" t="s">
        <v>338</v>
      </c>
      <c r="I23" s="33"/>
      <c r="J23" s="33"/>
      <c r="K23" s="33">
        <v>510.93</v>
      </c>
      <c r="L23" s="30" t="s">
        <v>420</v>
      </c>
      <c r="M23" s="19"/>
      <c r="N23" s="19"/>
      <c r="O23" s="19">
        <v>799</v>
      </c>
      <c r="P23" s="32" t="s">
        <v>30</v>
      </c>
      <c r="Q23" s="19"/>
      <c r="R23" s="19"/>
      <c r="S23" s="19">
        <v>813</v>
      </c>
      <c r="T23" s="19"/>
      <c r="U23" s="19"/>
      <c r="V23" s="19"/>
      <c r="W23" s="19"/>
      <c r="X23" s="19"/>
      <c r="Y23" s="17"/>
      <c r="Z23" s="17"/>
      <c r="AA23" s="17"/>
      <c r="AB23" s="17" t="s">
        <v>338</v>
      </c>
      <c r="AC23" s="17">
        <f t="shared" si="0"/>
        <v>510.93</v>
      </c>
      <c r="AD23" s="24" t="s">
        <v>419</v>
      </c>
      <c r="AE23" s="17">
        <v>630</v>
      </c>
    </row>
    <row r="24" spans="1:31">
      <c r="A24" s="232" t="s">
        <v>429</v>
      </c>
      <c r="B24" s="232" t="s">
        <v>413</v>
      </c>
      <c r="C24" s="23" t="s">
        <v>414</v>
      </c>
      <c r="D24" s="24" t="s">
        <v>415</v>
      </c>
      <c r="E24" s="33"/>
      <c r="F24" s="33"/>
      <c r="G24" s="33">
        <v>523</v>
      </c>
      <c r="H24" s="24" t="s">
        <v>416</v>
      </c>
      <c r="I24" s="33"/>
      <c r="J24" s="33"/>
      <c r="K24" s="33">
        <v>540</v>
      </c>
      <c r="L24" s="33" t="s">
        <v>30</v>
      </c>
      <c r="M24" s="17"/>
      <c r="N24" s="17"/>
      <c r="O24" s="17">
        <v>600</v>
      </c>
      <c r="P24" s="17"/>
      <c r="Q24" s="17"/>
      <c r="R24" s="17"/>
      <c r="S24" s="17"/>
      <c r="T24" s="17"/>
      <c r="U24" s="17"/>
      <c r="V24" s="17"/>
      <c r="W24" s="17"/>
      <c r="X24" s="17"/>
      <c r="Y24" s="17"/>
      <c r="Z24" s="17"/>
      <c r="AA24" s="17"/>
      <c r="AB24" s="24" t="s">
        <v>415</v>
      </c>
      <c r="AC24" s="17">
        <f t="shared" si="0"/>
        <v>523</v>
      </c>
      <c r="AD24" s="24" t="s">
        <v>416</v>
      </c>
      <c r="AE24" s="17">
        <v>540</v>
      </c>
    </row>
    <row r="25" spans="1:31" ht="14.25">
      <c r="A25" s="232"/>
      <c r="B25" s="226"/>
      <c r="C25" s="23" t="s">
        <v>417</v>
      </c>
      <c r="D25" s="29" t="s">
        <v>196</v>
      </c>
      <c r="E25" s="33"/>
      <c r="F25" s="33"/>
      <c r="G25" s="33">
        <v>1000</v>
      </c>
      <c r="H25" s="24" t="s">
        <v>418</v>
      </c>
      <c r="I25" s="33"/>
      <c r="J25" s="33"/>
      <c r="K25" s="33">
        <v>599</v>
      </c>
      <c r="L25" s="30" t="s">
        <v>419</v>
      </c>
      <c r="M25" s="18"/>
      <c r="N25" s="18"/>
      <c r="O25" s="18">
        <v>550</v>
      </c>
      <c r="P25" s="32" t="s">
        <v>420</v>
      </c>
      <c r="Q25" s="18"/>
      <c r="R25" s="18"/>
      <c r="S25" s="18">
        <v>640</v>
      </c>
      <c r="T25" s="25" t="s">
        <v>36</v>
      </c>
      <c r="U25" s="18"/>
      <c r="V25" s="18"/>
      <c r="W25" s="18">
        <v>590</v>
      </c>
      <c r="X25" s="25" t="s">
        <v>30</v>
      </c>
      <c r="Y25" s="17"/>
      <c r="Z25" s="17"/>
      <c r="AA25" s="17">
        <v>660</v>
      </c>
      <c r="AB25" s="17" t="s">
        <v>425</v>
      </c>
      <c r="AC25" s="17">
        <f t="shared" si="0"/>
        <v>550</v>
      </c>
      <c r="AD25" s="25" t="s">
        <v>36</v>
      </c>
      <c r="AE25" s="17">
        <v>590</v>
      </c>
    </row>
    <row r="26" spans="1:31">
      <c r="A26" s="232"/>
      <c r="B26" s="226"/>
      <c r="C26" s="22" t="s">
        <v>421</v>
      </c>
      <c r="D26" s="24" t="s">
        <v>419</v>
      </c>
      <c r="E26" s="33"/>
      <c r="F26" s="33"/>
      <c r="G26" s="33">
        <v>735</v>
      </c>
      <c r="H26" s="31" t="s">
        <v>338</v>
      </c>
      <c r="I26" s="33"/>
      <c r="J26" s="33"/>
      <c r="K26" s="33">
        <v>716.04</v>
      </c>
      <c r="L26" s="30" t="s">
        <v>420</v>
      </c>
      <c r="M26" s="19"/>
      <c r="N26" s="19"/>
      <c r="O26" s="19">
        <v>905</v>
      </c>
      <c r="P26" s="32" t="s">
        <v>30</v>
      </c>
      <c r="Q26" s="19"/>
      <c r="R26" s="19"/>
      <c r="S26" s="19">
        <v>911</v>
      </c>
      <c r="T26" s="19"/>
      <c r="U26" s="19"/>
      <c r="V26" s="19"/>
      <c r="W26" s="19"/>
      <c r="X26" s="19"/>
      <c r="Y26" s="17"/>
      <c r="Z26" s="17"/>
      <c r="AA26" s="17"/>
      <c r="AB26" s="17" t="s">
        <v>338</v>
      </c>
      <c r="AC26" s="17">
        <f t="shared" si="0"/>
        <v>716.04</v>
      </c>
      <c r="AD26" s="24" t="s">
        <v>419</v>
      </c>
      <c r="AE26" s="17">
        <v>735</v>
      </c>
    </row>
    <row r="27" spans="1:31" ht="13.5" customHeight="1">
      <c r="A27" s="232" t="s">
        <v>430</v>
      </c>
      <c r="B27" s="232" t="s">
        <v>431</v>
      </c>
      <c r="C27" s="23" t="s">
        <v>414</v>
      </c>
      <c r="D27" s="24" t="s">
        <v>415</v>
      </c>
      <c r="E27" s="33"/>
      <c r="F27" s="33"/>
      <c r="G27" s="33">
        <v>136</v>
      </c>
      <c r="H27" s="24" t="s">
        <v>416</v>
      </c>
      <c r="I27" s="33"/>
      <c r="J27" s="33"/>
      <c r="K27" s="33">
        <v>150</v>
      </c>
      <c r="L27" s="33" t="s">
        <v>30</v>
      </c>
      <c r="M27" s="17"/>
      <c r="N27" s="17"/>
      <c r="O27" s="17">
        <v>162</v>
      </c>
      <c r="P27" s="17"/>
      <c r="Q27" s="17"/>
      <c r="R27" s="17"/>
      <c r="S27" s="17"/>
      <c r="T27" s="17"/>
      <c r="U27" s="17"/>
      <c r="V27" s="17"/>
      <c r="W27" s="17"/>
      <c r="X27" s="17"/>
      <c r="Y27" s="17"/>
      <c r="Z27" s="17"/>
      <c r="AA27" s="17"/>
      <c r="AB27" s="24" t="s">
        <v>415</v>
      </c>
      <c r="AC27" s="17">
        <f t="shared" si="0"/>
        <v>136</v>
      </c>
      <c r="AD27" s="24" t="s">
        <v>416</v>
      </c>
      <c r="AE27" s="17">
        <v>150</v>
      </c>
    </row>
    <row r="28" spans="1:31" ht="14.25">
      <c r="A28" s="232"/>
      <c r="B28" s="226"/>
      <c r="C28" s="22" t="s">
        <v>417</v>
      </c>
      <c r="D28" s="29" t="s">
        <v>196</v>
      </c>
      <c r="E28" s="33"/>
      <c r="F28" s="33"/>
      <c r="G28" s="33">
        <v>150</v>
      </c>
      <c r="H28" s="24" t="s">
        <v>418</v>
      </c>
      <c r="I28" s="33"/>
      <c r="J28" s="33"/>
      <c r="K28" s="33">
        <v>161</v>
      </c>
      <c r="L28" s="30" t="s">
        <v>419</v>
      </c>
      <c r="M28" s="18"/>
      <c r="N28" s="18"/>
      <c r="O28" s="18">
        <v>208</v>
      </c>
      <c r="P28" s="32" t="s">
        <v>420</v>
      </c>
      <c r="Q28" s="18"/>
      <c r="R28" s="18"/>
      <c r="S28" s="18">
        <v>285</v>
      </c>
      <c r="T28" s="25" t="s">
        <v>36</v>
      </c>
      <c r="U28" s="18"/>
      <c r="V28" s="18"/>
      <c r="W28" s="18">
        <v>160</v>
      </c>
      <c r="X28" s="25" t="s">
        <v>30</v>
      </c>
      <c r="Y28" s="17"/>
      <c r="Z28" s="17"/>
      <c r="AA28" s="17">
        <v>295</v>
      </c>
      <c r="AB28" s="17" t="s">
        <v>196</v>
      </c>
      <c r="AC28" s="17">
        <f t="shared" si="0"/>
        <v>150</v>
      </c>
      <c r="AD28" s="25" t="s">
        <v>36</v>
      </c>
      <c r="AE28" s="17">
        <v>160</v>
      </c>
    </row>
    <row r="29" spans="1:31">
      <c r="A29" s="232"/>
      <c r="B29" s="226"/>
      <c r="C29" s="22" t="s">
        <v>421</v>
      </c>
      <c r="D29" s="24" t="s">
        <v>419</v>
      </c>
      <c r="E29" s="33"/>
      <c r="F29" s="33"/>
      <c r="G29" s="33">
        <v>240</v>
      </c>
      <c r="H29" s="31" t="s">
        <v>338</v>
      </c>
      <c r="I29" s="33"/>
      <c r="J29" s="33"/>
      <c r="K29" s="33">
        <v>191.88</v>
      </c>
      <c r="L29" s="30" t="s">
        <v>420</v>
      </c>
      <c r="M29" s="19"/>
      <c r="N29" s="19"/>
      <c r="O29" s="19">
        <v>305</v>
      </c>
      <c r="P29" s="32" t="s">
        <v>30</v>
      </c>
      <c r="Q29" s="19"/>
      <c r="R29" s="19"/>
      <c r="S29" s="19">
        <v>312</v>
      </c>
      <c r="T29" s="19"/>
      <c r="U29" s="19"/>
      <c r="V29" s="19"/>
      <c r="W29" s="19"/>
      <c r="X29" s="19"/>
      <c r="Y29" s="17"/>
      <c r="Z29" s="17"/>
      <c r="AA29" s="17"/>
      <c r="AB29" s="17" t="s">
        <v>338</v>
      </c>
      <c r="AC29" s="17">
        <f t="shared" si="0"/>
        <v>191.88</v>
      </c>
      <c r="AD29" s="24" t="s">
        <v>419</v>
      </c>
      <c r="AE29" s="17">
        <v>240</v>
      </c>
    </row>
    <row r="30" spans="1:31" ht="13.5" customHeight="1">
      <c r="A30" s="232" t="s">
        <v>432</v>
      </c>
      <c r="B30" s="232" t="s">
        <v>431</v>
      </c>
      <c r="C30" s="23" t="s">
        <v>414</v>
      </c>
      <c r="D30" s="24" t="s">
        <v>415</v>
      </c>
      <c r="E30" s="33"/>
      <c r="F30" s="33"/>
      <c r="G30" s="33">
        <v>144</v>
      </c>
      <c r="H30" s="24" t="s">
        <v>416</v>
      </c>
      <c r="I30" s="33"/>
      <c r="J30" s="33"/>
      <c r="K30" s="33">
        <v>158</v>
      </c>
      <c r="L30" s="33" t="s">
        <v>30</v>
      </c>
      <c r="M30" s="17"/>
      <c r="N30" s="17"/>
      <c r="O30" s="17">
        <v>171</v>
      </c>
      <c r="P30" s="17"/>
      <c r="Q30" s="17"/>
      <c r="R30" s="17"/>
      <c r="S30" s="17"/>
      <c r="T30" s="17"/>
      <c r="U30" s="17"/>
      <c r="V30" s="17"/>
      <c r="W30" s="17"/>
      <c r="X30" s="17"/>
      <c r="Y30" s="17"/>
      <c r="Z30" s="17"/>
      <c r="AA30" s="17"/>
      <c r="AB30" s="24" t="s">
        <v>415</v>
      </c>
      <c r="AC30" s="17">
        <f t="shared" si="0"/>
        <v>144</v>
      </c>
      <c r="AD30" s="24" t="s">
        <v>416</v>
      </c>
      <c r="AE30" s="17">
        <v>158</v>
      </c>
    </row>
    <row r="31" spans="1:31" ht="14.25">
      <c r="A31" s="232"/>
      <c r="B31" s="226"/>
      <c r="C31" s="23" t="s">
        <v>417</v>
      </c>
      <c r="D31" s="29" t="s">
        <v>196</v>
      </c>
      <c r="E31" s="33"/>
      <c r="F31" s="33"/>
      <c r="G31" s="33">
        <v>165</v>
      </c>
      <c r="H31" s="24" t="s">
        <v>418</v>
      </c>
      <c r="I31" s="33"/>
      <c r="J31" s="33"/>
      <c r="K31" s="33">
        <v>173</v>
      </c>
      <c r="L31" s="30" t="s">
        <v>419</v>
      </c>
      <c r="M31" s="18"/>
      <c r="N31" s="18"/>
      <c r="O31" s="18">
        <v>221</v>
      </c>
      <c r="P31" s="32" t="s">
        <v>420</v>
      </c>
      <c r="Q31" s="18"/>
      <c r="R31" s="18"/>
      <c r="S31" s="18">
        <v>285</v>
      </c>
      <c r="T31" s="25" t="s">
        <v>36</v>
      </c>
      <c r="U31" s="18"/>
      <c r="V31" s="18"/>
      <c r="W31" s="18">
        <v>170</v>
      </c>
      <c r="X31" s="25" t="s">
        <v>30</v>
      </c>
      <c r="Y31" s="17"/>
      <c r="Z31" s="17"/>
      <c r="AA31" s="17">
        <v>305</v>
      </c>
      <c r="AB31" s="17" t="s">
        <v>196</v>
      </c>
      <c r="AC31" s="17">
        <f t="shared" si="0"/>
        <v>165</v>
      </c>
      <c r="AD31" s="25" t="s">
        <v>36</v>
      </c>
      <c r="AE31" s="17">
        <v>170</v>
      </c>
    </row>
    <row r="32" spans="1:31">
      <c r="A32" s="232"/>
      <c r="B32" s="226"/>
      <c r="C32" s="22" t="s">
        <v>421</v>
      </c>
      <c r="D32" s="24" t="s">
        <v>419</v>
      </c>
      <c r="E32" s="33"/>
      <c r="F32" s="33"/>
      <c r="G32" s="33">
        <v>252</v>
      </c>
      <c r="H32" s="31" t="s">
        <v>338</v>
      </c>
      <c r="I32" s="33"/>
      <c r="J32" s="33"/>
      <c r="K32" s="33">
        <v>205.92</v>
      </c>
      <c r="L32" s="30" t="s">
        <v>420</v>
      </c>
      <c r="M32" s="19"/>
      <c r="N32" s="19"/>
      <c r="O32" s="19">
        <v>335</v>
      </c>
      <c r="P32" s="32" t="s">
        <v>30</v>
      </c>
      <c r="Q32" s="19"/>
      <c r="R32" s="19"/>
      <c r="S32" s="19">
        <v>342</v>
      </c>
      <c r="T32" s="19"/>
      <c r="U32" s="19"/>
      <c r="V32" s="19"/>
      <c r="W32" s="19"/>
      <c r="X32" s="19"/>
      <c r="Y32" s="17"/>
      <c r="Z32" s="17"/>
      <c r="AA32" s="17"/>
      <c r="AB32" s="17" t="s">
        <v>338</v>
      </c>
      <c r="AC32" s="17">
        <f t="shared" si="0"/>
        <v>205.92</v>
      </c>
      <c r="AD32" s="24" t="s">
        <v>419</v>
      </c>
      <c r="AE32" s="17">
        <v>252</v>
      </c>
    </row>
    <row r="33" spans="1:31">
      <c r="A33" s="232" t="s">
        <v>433</v>
      </c>
      <c r="B33" s="232" t="s">
        <v>431</v>
      </c>
      <c r="C33" s="23" t="s">
        <v>414</v>
      </c>
      <c r="D33" s="24" t="s">
        <v>415</v>
      </c>
      <c r="E33" s="33"/>
      <c r="F33" s="33"/>
      <c r="G33" s="33">
        <v>168</v>
      </c>
      <c r="H33" s="24" t="s">
        <v>416</v>
      </c>
      <c r="I33" s="33"/>
      <c r="J33" s="33"/>
      <c r="K33" s="33">
        <v>185</v>
      </c>
      <c r="L33" s="33" t="s">
        <v>30</v>
      </c>
      <c r="M33" s="17"/>
      <c r="N33" s="17"/>
      <c r="O33" s="17">
        <v>198</v>
      </c>
      <c r="P33" s="17"/>
      <c r="Q33" s="17"/>
      <c r="R33" s="17"/>
      <c r="S33" s="17"/>
      <c r="T33" s="17"/>
      <c r="U33" s="17"/>
      <c r="V33" s="17"/>
      <c r="W33" s="17"/>
      <c r="X33" s="17"/>
      <c r="Y33" s="17"/>
      <c r="Z33" s="17"/>
      <c r="AA33" s="17"/>
      <c r="AB33" s="24" t="s">
        <v>415</v>
      </c>
      <c r="AC33" s="17">
        <f t="shared" si="0"/>
        <v>168</v>
      </c>
      <c r="AD33" s="24" t="s">
        <v>416</v>
      </c>
      <c r="AE33" s="17">
        <v>185</v>
      </c>
    </row>
    <row r="34" spans="1:31" ht="14.25">
      <c r="A34" s="232"/>
      <c r="B34" s="226"/>
      <c r="C34" s="23" t="s">
        <v>417</v>
      </c>
      <c r="D34" s="29" t="s">
        <v>196</v>
      </c>
      <c r="E34" s="33"/>
      <c r="F34" s="33"/>
      <c r="G34" s="33">
        <v>200</v>
      </c>
      <c r="H34" s="24" t="s">
        <v>418</v>
      </c>
      <c r="I34" s="33"/>
      <c r="J34" s="33"/>
      <c r="K34" s="33">
        <v>200</v>
      </c>
      <c r="L34" s="30" t="s">
        <v>419</v>
      </c>
      <c r="M34" s="18"/>
      <c r="N34" s="18"/>
      <c r="O34" s="18">
        <v>248</v>
      </c>
      <c r="P34" s="32" t="s">
        <v>420</v>
      </c>
      <c r="Q34" s="18"/>
      <c r="R34" s="18"/>
      <c r="S34" s="18">
        <v>300</v>
      </c>
      <c r="T34" s="25" t="s">
        <v>36</v>
      </c>
      <c r="U34" s="18"/>
      <c r="V34" s="18"/>
      <c r="W34" s="18">
        <v>200</v>
      </c>
      <c r="X34" s="25" t="s">
        <v>30</v>
      </c>
      <c r="Y34" s="17"/>
      <c r="Z34" s="17"/>
      <c r="AA34" s="17">
        <v>348</v>
      </c>
      <c r="AB34" s="17" t="s">
        <v>434</v>
      </c>
      <c r="AC34" s="17">
        <f t="shared" si="0"/>
        <v>200</v>
      </c>
      <c r="AD34" s="30" t="s">
        <v>419</v>
      </c>
      <c r="AE34" s="17">
        <v>248</v>
      </c>
    </row>
    <row r="35" spans="1:31">
      <c r="A35" s="232"/>
      <c r="B35" s="226"/>
      <c r="C35" s="22" t="s">
        <v>421</v>
      </c>
      <c r="D35" s="24" t="s">
        <v>419</v>
      </c>
      <c r="E35" s="33"/>
      <c r="F35" s="33"/>
      <c r="G35" s="33">
        <v>355</v>
      </c>
      <c r="H35" s="31" t="s">
        <v>338</v>
      </c>
      <c r="I35" s="33"/>
      <c r="J35" s="33"/>
      <c r="K35" s="33">
        <v>248.04</v>
      </c>
      <c r="L35" s="30" t="s">
        <v>420</v>
      </c>
      <c r="M35" s="19"/>
      <c r="N35" s="19"/>
      <c r="O35" s="19">
        <v>448</v>
      </c>
      <c r="P35" s="32" t="s">
        <v>30</v>
      </c>
      <c r="Q35" s="19"/>
      <c r="R35" s="19"/>
      <c r="S35" s="19">
        <v>458</v>
      </c>
      <c r="T35" s="19"/>
      <c r="U35" s="19"/>
      <c r="V35" s="19"/>
      <c r="W35" s="19"/>
      <c r="X35" s="19"/>
      <c r="Y35" s="17"/>
      <c r="Z35" s="17"/>
      <c r="AA35" s="17"/>
      <c r="AB35" s="17" t="s">
        <v>338</v>
      </c>
      <c r="AC35" s="17">
        <f t="shared" si="0"/>
        <v>248.04</v>
      </c>
      <c r="AD35" s="24" t="s">
        <v>419</v>
      </c>
      <c r="AE35" s="17">
        <v>355</v>
      </c>
    </row>
    <row r="36" spans="1:31">
      <c r="A36" s="232" t="s">
        <v>435</v>
      </c>
      <c r="B36" s="232" t="s">
        <v>431</v>
      </c>
      <c r="C36" s="23" t="s">
        <v>414</v>
      </c>
      <c r="D36" s="24" t="s">
        <v>415</v>
      </c>
      <c r="E36" s="33"/>
      <c r="F36" s="33"/>
      <c r="G36" s="33">
        <v>200</v>
      </c>
      <c r="H36" s="24" t="s">
        <v>416</v>
      </c>
      <c r="I36" s="33"/>
      <c r="J36" s="33"/>
      <c r="K36" s="33">
        <v>213</v>
      </c>
      <c r="L36" s="33" t="s">
        <v>30</v>
      </c>
      <c r="M36" s="17"/>
      <c r="N36" s="17"/>
      <c r="O36" s="17">
        <v>234</v>
      </c>
      <c r="P36" s="17"/>
      <c r="Q36" s="17"/>
      <c r="R36" s="17"/>
      <c r="S36" s="17"/>
      <c r="T36" s="17"/>
      <c r="U36" s="17"/>
      <c r="V36" s="17"/>
      <c r="W36" s="17"/>
      <c r="X36" s="17"/>
      <c r="Y36" s="17"/>
      <c r="Z36" s="17"/>
      <c r="AA36" s="17"/>
      <c r="AB36" s="24" t="s">
        <v>415</v>
      </c>
      <c r="AC36" s="17">
        <f t="shared" si="0"/>
        <v>200</v>
      </c>
      <c r="AD36" s="24" t="s">
        <v>416</v>
      </c>
      <c r="AE36" s="17">
        <v>213</v>
      </c>
    </row>
    <row r="37" spans="1:31" ht="14.25">
      <c r="A37" s="232"/>
      <c r="B37" s="226"/>
      <c r="C37" s="23" t="s">
        <v>417</v>
      </c>
      <c r="D37" s="29" t="s">
        <v>196</v>
      </c>
      <c r="E37" s="33"/>
      <c r="F37" s="33"/>
      <c r="G37" s="33">
        <v>255</v>
      </c>
      <c r="H37" s="24" t="s">
        <v>418</v>
      </c>
      <c r="I37" s="33"/>
      <c r="J37" s="33"/>
      <c r="K37" s="33">
        <v>271</v>
      </c>
      <c r="L37" s="30" t="s">
        <v>419</v>
      </c>
      <c r="M37" s="18"/>
      <c r="N37" s="18"/>
      <c r="O37" s="18">
        <v>273</v>
      </c>
      <c r="P37" s="32" t="s">
        <v>420</v>
      </c>
      <c r="Q37" s="18"/>
      <c r="R37" s="18"/>
      <c r="S37" s="18">
        <v>345</v>
      </c>
      <c r="T37" s="25" t="s">
        <v>36</v>
      </c>
      <c r="U37" s="18"/>
      <c r="V37" s="18"/>
      <c r="W37" s="18">
        <v>270</v>
      </c>
      <c r="X37" s="25" t="s">
        <v>30</v>
      </c>
      <c r="Y37" s="17"/>
      <c r="Z37" s="17"/>
      <c r="AA37" s="17">
        <v>365</v>
      </c>
      <c r="AB37" s="17" t="s">
        <v>196</v>
      </c>
      <c r="AC37" s="17">
        <f t="shared" si="0"/>
        <v>255</v>
      </c>
      <c r="AD37" s="25" t="s">
        <v>36</v>
      </c>
      <c r="AE37" s="17">
        <v>270</v>
      </c>
    </row>
    <row r="38" spans="1:31">
      <c r="A38" s="232"/>
      <c r="B38" s="226"/>
      <c r="C38" s="22" t="s">
        <v>421</v>
      </c>
      <c r="D38" s="24" t="s">
        <v>419</v>
      </c>
      <c r="E38" s="33"/>
      <c r="F38" s="33"/>
      <c r="G38" s="33">
        <v>232</v>
      </c>
      <c r="H38" s="31" t="s">
        <v>338</v>
      </c>
      <c r="I38" s="33"/>
      <c r="J38" s="33"/>
      <c r="K38" s="33">
        <v>311.22000000000003</v>
      </c>
      <c r="L38" s="30" t="s">
        <v>420</v>
      </c>
      <c r="M38" s="19"/>
      <c r="N38" s="19"/>
      <c r="O38" s="19">
        <v>565</v>
      </c>
      <c r="P38" s="32" t="s">
        <v>30</v>
      </c>
      <c r="Q38" s="19"/>
      <c r="R38" s="19"/>
      <c r="S38" s="19">
        <v>574</v>
      </c>
      <c r="T38" s="19"/>
      <c r="U38" s="19"/>
      <c r="V38" s="19"/>
      <c r="W38" s="19"/>
      <c r="X38" s="19"/>
      <c r="Y38" s="17"/>
      <c r="Z38" s="17"/>
      <c r="AA38" s="17"/>
      <c r="AB38" s="24" t="s">
        <v>419</v>
      </c>
      <c r="AC38" s="17">
        <f t="shared" si="0"/>
        <v>232</v>
      </c>
      <c r="AD38" s="31" t="s">
        <v>338</v>
      </c>
      <c r="AE38" s="17">
        <v>311.22000000000003</v>
      </c>
    </row>
    <row r="39" spans="1:31">
      <c r="A39" s="232" t="s">
        <v>436</v>
      </c>
      <c r="B39" s="232" t="s">
        <v>431</v>
      </c>
      <c r="C39" s="23" t="s">
        <v>414</v>
      </c>
      <c r="D39" s="24" t="s">
        <v>415</v>
      </c>
      <c r="E39" s="33"/>
      <c r="F39" s="33"/>
      <c r="G39" s="33">
        <v>239</v>
      </c>
      <c r="H39" s="24" t="s">
        <v>416</v>
      </c>
      <c r="I39" s="33"/>
      <c r="J39" s="33"/>
      <c r="K39" s="33">
        <v>256</v>
      </c>
      <c r="L39" s="33" t="s">
        <v>30</v>
      </c>
      <c r="M39" s="17"/>
      <c r="N39" s="17"/>
      <c r="O39" s="17">
        <v>279</v>
      </c>
      <c r="P39" s="17"/>
      <c r="Q39" s="17"/>
      <c r="R39" s="17"/>
      <c r="S39" s="17"/>
      <c r="T39" s="17"/>
      <c r="U39" s="17"/>
      <c r="V39" s="17"/>
      <c r="W39" s="17"/>
      <c r="X39" s="17"/>
      <c r="Y39" s="17"/>
      <c r="Z39" s="17"/>
      <c r="AA39" s="17"/>
      <c r="AB39" s="24" t="s">
        <v>415</v>
      </c>
      <c r="AC39" s="17">
        <f t="shared" si="0"/>
        <v>239</v>
      </c>
      <c r="AD39" s="24" t="s">
        <v>416</v>
      </c>
      <c r="AE39" s="17">
        <v>256</v>
      </c>
    </row>
    <row r="40" spans="1:31" ht="14.25">
      <c r="A40" s="232"/>
      <c r="B40" s="226"/>
      <c r="C40" s="23" t="s">
        <v>417</v>
      </c>
      <c r="D40" s="29" t="s">
        <v>196</v>
      </c>
      <c r="E40" s="33"/>
      <c r="F40" s="33"/>
      <c r="G40" s="33">
        <v>330</v>
      </c>
      <c r="H40" s="24" t="s">
        <v>418</v>
      </c>
      <c r="I40" s="33"/>
      <c r="J40" s="33"/>
      <c r="K40" s="33">
        <v>344</v>
      </c>
      <c r="L40" s="30" t="s">
        <v>419</v>
      </c>
      <c r="M40" s="18"/>
      <c r="N40" s="18"/>
      <c r="O40" s="18">
        <v>326</v>
      </c>
      <c r="P40" s="32" t="s">
        <v>420</v>
      </c>
      <c r="Q40" s="18"/>
      <c r="R40" s="18"/>
      <c r="S40" s="18">
        <v>395</v>
      </c>
      <c r="T40" s="25" t="s">
        <v>36</v>
      </c>
      <c r="U40" s="18"/>
      <c r="V40" s="18"/>
      <c r="W40" s="18">
        <v>340</v>
      </c>
      <c r="X40" s="25" t="s">
        <v>30</v>
      </c>
      <c r="Y40" s="17"/>
      <c r="Z40" s="17"/>
      <c r="AA40" s="17">
        <v>410</v>
      </c>
      <c r="AB40" s="17" t="s">
        <v>196</v>
      </c>
      <c r="AC40" s="17">
        <f t="shared" si="0"/>
        <v>326</v>
      </c>
      <c r="AD40" s="29" t="s">
        <v>196</v>
      </c>
      <c r="AE40" s="17">
        <v>330</v>
      </c>
    </row>
    <row r="41" spans="1:31">
      <c r="A41" s="232"/>
      <c r="B41" s="226"/>
      <c r="C41" s="22" t="s">
        <v>421</v>
      </c>
      <c r="D41" s="24" t="s">
        <v>419</v>
      </c>
      <c r="E41" s="33"/>
      <c r="F41" s="33"/>
      <c r="G41" s="33">
        <v>510</v>
      </c>
      <c r="H41" s="31" t="s">
        <v>338</v>
      </c>
      <c r="I41" s="33"/>
      <c r="J41" s="33"/>
      <c r="K41" s="33">
        <v>383.76</v>
      </c>
      <c r="L41" s="30" t="s">
        <v>420</v>
      </c>
      <c r="M41" s="19"/>
      <c r="N41" s="19"/>
      <c r="O41" s="19">
        <v>640</v>
      </c>
      <c r="P41" s="32" t="s">
        <v>30</v>
      </c>
      <c r="Q41" s="19"/>
      <c r="R41" s="19"/>
      <c r="S41" s="19">
        <v>651</v>
      </c>
      <c r="T41" s="19"/>
      <c r="U41" s="19"/>
      <c r="V41" s="19"/>
      <c r="W41" s="19"/>
      <c r="X41" s="19"/>
      <c r="Y41" s="17"/>
      <c r="Z41" s="17"/>
      <c r="AA41" s="17"/>
      <c r="AB41" s="17" t="s">
        <v>338</v>
      </c>
      <c r="AC41" s="17">
        <f t="shared" si="0"/>
        <v>383.76</v>
      </c>
      <c r="AD41" s="24" t="s">
        <v>419</v>
      </c>
      <c r="AE41" s="17">
        <v>510</v>
      </c>
    </row>
    <row r="42" spans="1:31">
      <c r="A42" s="232" t="s">
        <v>437</v>
      </c>
      <c r="B42" s="232" t="s">
        <v>431</v>
      </c>
      <c r="C42" s="23" t="s">
        <v>414</v>
      </c>
      <c r="D42" s="24" t="s">
        <v>415</v>
      </c>
      <c r="E42" s="33"/>
      <c r="F42" s="33"/>
      <c r="G42" s="33">
        <v>278</v>
      </c>
      <c r="H42" s="24" t="s">
        <v>416</v>
      </c>
      <c r="I42" s="33"/>
      <c r="J42" s="33"/>
      <c r="K42" s="33">
        <v>296</v>
      </c>
      <c r="L42" s="33" t="s">
        <v>30</v>
      </c>
      <c r="M42" s="17"/>
      <c r="N42" s="17"/>
      <c r="O42" s="17">
        <v>324</v>
      </c>
      <c r="P42" s="17"/>
      <c r="Q42" s="17"/>
      <c r="R42" s="17"/>
      <c r="S42" s="17"/>
      <c r="T42" s="17"/>
      <c r="U42" s="17"/>
      <c r="V42" s="17"/>
      <c r="W42" s="17"/>
      <c r="X42" s="17"/>
      <c r="Y42" s="17"/>
      <c r="Z42" s="17"/>
      <c r="AA42" s="17"/>
      <c r="AB42" s="24" t="s">
        <v>415</v>
      </c>
      <c r="AC42" s="17">
        <f t="shared" si="0"/>
        <v>278</v>
      </c>
      <c r="AD42" s="24" t="s">
        <v>416</v>
      </c>
      <c r="AE42" s="17">
        <v>296</v>
      </c>
    </row>
    <row r="43" spans="1:31" ht="14.25">
      <c r="A43" s="232"/>
      <c r="B43" s="226"/>
      <c r="C43" s="23" t="s">
        <v>417</v>
      </c>
      <c r="D43" s="29" t="s">
        <v>196</v>
      </c>
      <c r="E43" s="33"/>
      <c r="F43" s="33"/>
      <c r="G43" s="33">
        <v>400</v>
      </c>
      <c r="H43" s="24" t="s">
        <v>418</v>
      </c>
      <c r="I43" s="33"/>
      <c r="J43" s="33"/>
      <c r="K43" s="33">
        <v>416</v>
      </c>
      <c r="L43" s="30" t="s">
        <v>419</v>
      </c>
      <c r="M43" s="18"/>
      <c r="N43" s="18"/>
      <c r="O43" s="18">
        <v>365</v>
      </c>
      <c r="P43" s="32" t="s">
        <v>420</v>
      </c>
      <c r="Q43" s="18"/>
      <c r="R43" s="18"/>
      <c r="S43" s="18">
        <v>458</v>
      </c>
      <c r="T43" s="25" t="s">
        <v>36</v>
      </c>
      <c r="U43" s="18"/>
      <c r="V43" s="18"/>
      <c r="W43" s="18">
        <v>410</v>
      </c>
      <c r="X43" s="25" t="s">
        <v>30</v>
      </c>
      <c r="Y43" s="17"/>
      <c r="Z43" s="17"/>
      <c r="AA43" s="17">
        <v>465</v>
      </c>
      <c r="AB43" s="17" t="s">
        <v>425</v>
      </c>
      <c r="AC43" s="17">
        <f t="shared" si="0"/>
        <v>365</v>
      </c>
      <c r="AD43" s="29" t="s">
        <v>196</v>
      </c>
      <c r="AE43" s="17">
        <v>400</v>
      </c>
    </row>
    <row r="44" spans="1:31">
      <c r="A44" s="232"/>
      <c r="B44" s="226"/>
      <c r="C44" s="22" t="s">
        <v>421</v>
      </c>
      <c r="D44" s="24" t="s">
        <v>419</v>
      </c>
      <c r="E44" s="33"/>
      <c r="F44" s="33"/>
      <c r="G44" s="33">
        <v>537</v>
      </c>
      <c r="H44" s="31" t="s">
        <v>338</v>
      </c>
      <c r="I44" s="33"/>
      <c r="J44" s="33"/>
      <c r="K44" s="33">
        <v>442.26</v>
      </c>
      <c r="L44" s="30" t="s">
        <v>420</v>
      </c>
      <c r="M44" s="19"/>
      <c r="N44" s="19"/>
      <c r="O44" s="19">
        <v>695</v>
      </c>
      <c r="P44" s="32" t="s">
        <v>30</v>
      </c>
      <c r="Q44" s="19"/>
      <c r="R44" s="19"/>
      <c r="S44" s="19">
        <v>712</v>
      </c>
      <c r="T44" s="19"/>
      <c r="U44" s="19"/>
      <c r="V44" s="19"/>
      <c r="W44" s="19"/>
      <c r="X44" s="19"/>
      <c r="Y44" s="17"/>
      <c r="Z44" s="17"/>
      <c r="AA44" s="17"/>
      <c r="AB44" s="17" t="s">
        <v>338</v>
      </c>
      <c r="AC44" s="17">
        <f t="shared" si="0"/>
        <v>442.26</v>
      </c>
      <c r="AD44" s="24" t="s">
        <v>419</v>
      </c>
      <c r="AE44" s="17">
        <v>537</v>
      </c>
    </row>
    <row r="45" spans="1:31">
      <c r="A45" s="232" t="s">
        <v>438</v>
      </c>
      <c r="B45" s="232" t="s">
        <v>431</v>
      </c>
      <c r="C45" s="23" t="s">
        <v>414</v>
      </c>
      <c r="D45" s="24" t="s">
        <v>415</v>
      </c>
      <c r="E45" s="33"/>
      <c r="F45" s="33"/>
      <c r="G45" s="33">
        <v>360</v>
      </c>
      <c r="H45" s="24" t="s">
        <v>416</v>
      </c>
      <c r="I45" s="33"/>
      <c r="J45" s="33"/>
      <c r="K45" s="33">
        <v>379</v>
      </c>
      <c r="L45" s="33" t="s">
        <v>30</v>
      </c>
      <c r="M45" s="17"/>
      <c r="N45" s="17"/>
      <c r="O45" s="17">
        <v>414</v>
      </c>
      <c r="P45" s="17"/>
      <c r="Q45" s="17"/>
      <c r="R45" s="17"/>
      <c r="S45" s="17"/>
      <c r="T45" s="17"/>
      <c r="U45" s="17"/>
      <c r="V45" s="17"/>
      <c r="W45" s="17"/>
      <c r="X45" s="17"/>
      <c r="Y45" s="17"/>
      <c r="Z45" s="17"/>
      <c r="AA45" s="17"/>
      <c r="AB45" s="24" t="s">
        <v>415</v>
      </c>
      <c r="AC45" s="17">
        <f t="shared" si="0"/>
        <v>360</v>
      </c>
      <c r="AD45" s="24" t="s">
        <v>416</v>
      </c>
      <c r="AE45" s="17">
        <v>379</v>
      </c>
    </row>
    <row r="46" spans="1:31" ht="14.25">
      <c r="A46" s="232"/>
      <c r="B46" s="226"/>
      <c r="C46" s="23" t="s">
        <v>417</v>
      </c>
      <c r="D46" s="29" t="s">
        <v>196</v>
      </c>
      <c r="E46" s="33"/>
      <c r="F46" s="33"/>
      <c r="G46" s="33">
        <v>550</v>
      </c>
      <c r="H46" s="24" t="s">
        <v>418</v>
      </c>
      <c r="I46" s="33"/>
      <c r="J46" s="33"/>
      <c r="K46" s="33">
        <v>490</v>
      </c>
      <c r="L46" s="30" t="s">
        <v>419</v>
      </c>
      <c r="M46" s="18"/>
      <c r="N46" s="18"/>
      <c r="O46" s="18">
        <v>456</v>
      </c>
      <c r="P46" s="32" t="s">
        <v>420</v>
      </c>
      <c r="Q46" s="18"/>
      <c r="R46" s="18"/>
      <c r="S46" s="18">
        <v>560</v>
      </c>
      <c r="T46" s="25" t="s">
        <v>36</v>
      </c>
      <c r="U46" s="18"/>
      <c r="V46" s="18"/>
      <c r="W46" s="18">
        <v>480</v>
      </c>
      <c r="X46" s="25" t="s">
        <v>30</v>
      </c>
      <c r="Y46" s="17"/>
      <c r="Z46" s="17"/>
      <c r="AA46" s="17">
        <v>580</v>
      </c>
      <c r="AB46" s="17" t="s">
        <v>425</v>
      </c>
      <c r="AC46" s="17">
        <f t="shared" si="0"/>
        <v>456</v>
      </c>
      <c r="AD46" s="25" t="s">
        <v>36</v>
      </c>
      <c r="AE46" s="18">
        <v>480</v>
      </c>
    </row>
    <row r="47" spans="1:31" ht="21.75" customHeight="1">
      <c r="A47" s="232"/>
      <c r="B47" s="226"/>
      <c r="C47" s="22" t="s">
        <v>421</v>
      </c>
      <c r="D47" s="24" t="s">
        <v>419</v>
      </c>
      <c r="E47" s="33"/>
      <c r="F47" s="33"/>
      <c r="G47" s="33">
        <v>666</v>
      </c>
      <c r="H47" s="31" t="s">
        <v>338</v>
      </c>
      <c r="I47" s="33"/>
      <c r="J47" s="33"/>
      <c r="K47" s="33">
        <v>582.66</v>
      </c>
      <c r="L47" s="30" t="s">
        <v>420</v>
      </c>
      <c r="M47" s="19"/>
      <c r="N47" s="19"/>
      <c r="O47" s="19">
        <v>848</v>
      </c>
      <c r="P47" s="32" t="s">
        <v>30</v>
      </c>
      <c r="Q47" s="19"/>
      <c r="R47" s="19"/>
      <c r="S47" s="19">
        <v>852</v>
      </c>
      <c r="T47" s="19"/>
      <c r="U47" s="19"/>
      <c r="V47" s="19"/>
      <c r="W47" s="19"/>
      <c r="X47" s="19"/>
      <c r="Y47" s="17"/>
      <c r="Z47" s="17"/>
      <c r="AA47" s="17"/>
      <c r="AB47" s="17" t="s">
        <v>338</v>
      </c>
      <c r="AC47" s="17">
        <f t="shared" si="0"/>
        <v>582.66</v>
      </c>
      <c r="AD47" s="24" t="s">
        <v>419</v>
      </c>
      <c r="AE47" s="17">
        <v>666</v>
      </c>
    </row>
    <row r="48" spans="1:31" ht="13.5" customHeight="1">
      <c r="A48" s="232" t="s">
        <v>439</v>
      </c>
      <c r="B48" s="232" t="s">
        <v>431</v>
      </c>
      <c r="C48" s="23" t="s">
        <v>414</v>
      </c>
      <c r="D48" s="24" t="s">
        <v>415</v>
      </c>
      <c r="E48" s="33"/>
      <c r="F48" s="33"/>
      <c r="G48" s="33">
        <v>520</v>
      </c>
      <c r="H48" s="24" t="s">
        <v>416</v>
      </c>
      <c r="I48" s="33"/>
      <c r="J48" s="33"/>
      <c r="K48" s="33">
        <v>530</v>
      </c>
      <c r="L48" s="33" t="s">
        <v>30</v>
      </c>
      <c r="M48" s="17"/>
      <c r="N48" s="17"/>
      <c r="O48" s="17">
        <v>594</v>
      </c>
      <c r="P48" s="17"/>
      <c r="Q48" s="17"/>
      <c r="R48" s="17"/>
      <c r="S48" s="17"/>
      <c r="T48" s="17"/>
      <c r="U48" s="17"/>
      <c r="V48" s="17"/>
      <c r="W48" s="17"/>
      <c r="X48" s="17"/>
      <c r="Y48" s="17"/>
      <c r="Z48" s="17"/>
      <c r="AA48" s="17"/>
      <c r="AB48" s="24" t="s">
        <v>415</v>
      </c>
      <c r="AC48" s="17">
        <f t="shared" si="0"/>
        <v>520</v>
      </c>
      <c r="AD48" s="24" t="s">
        <v>416</v>
      </c>
      <c r="AE48" s="17">
        <v>530</v>
      </c>
    </row>
    <row r="49" spans="1:31" ht="14.25">
      <c r="A49" s="232"/>
      <c r="B49" s="226"/>
      <c r="C49" s="23" t="s">
        <v>417</v>
      </c>
      <c r="D49" s="29" t="s">
        <v>196</v>
      </c>
      <c r="E49" s="33"/>
      <c r="F49" s="33"/>
      <c r="G49" s="33">
        <v>880</v>
      </c>
      <c r="H49" s="24" t="s">
        <v>418</v>
      </c>
      <c r="I49" s="33"/>
      <c r="J49" s="33"/>
      <c r="K49" s="33">
        <v>575</v>
      </c>
      <c r="L49" s="30" t="s">
        <v>419</v>
      </c>
      <c r="M49" s="18"/>
      <c r="N49" s="18"/>
      <c r="O49" s="18">
        <v>550</v>
      </c>
      <c r="P49" s="32" t="s">
        <v>420</v>
      </c>
      <c r="Q49" s="18"/>
      <c r="R49" s="18"/>
      <c r="S49" s="18">
        <v>680</v>
      </c>
      <c r="T49" s="25" t="s">
        <v>36</v>
      </c>
      <c r="U49" s="18"/>
      <c r="V49" s="18"/>
      <c r="W49" s="18">
        <v>560</v>
      </c>
      <c r="X49" s="25" t="s">
        <v>30</v>
      </c>
      <c r="Y49" s="17"/>
      <c r="Z49" s="17"/>
      <c r="AA49" s="17">
        <v>699</v>
      </c>
      <c r="AB49" s="17" t="s">
        <v>425</v>
      </c>
      <c r="AC49" s="17">
        <f t="shared" si="0"/>
        <v>550</v>
      </c>
      <c r="AD49" s="25" t="s">
        <v>36</v>
      </c>
      <c r="AE49" s="17">
        <v>550</v>
      </c>
    </row>
    <row r="50" spans="1:31">
      <c r="A50" s="232"/>
      <c r="B50" s="226"/>
      <c r="C50" s="22" t="s">
        <v>421</v>
      </c>
      <c r="D50" s="24" t="s">
        <v>419</v>
      </c>
      <c r="E50" s="33"/>
      <c r="F50" s="33"/>
      <c r="G50" s="33">
        <v>758</v>
      </c>
      <c r="H50" s="31" t="s">
        <v>338</v>
      </c>
      <c r="I50" s="33"/>
      <c r="J50" s="33"/>
      <c r="K50" s="33">
        <v>855.27</v>
      </c>
      <c r="L50" s="30" t="s">
        <v>420</v>
      </c>
      <c r="M50" s="19"/>
      <c r="N50" s="19"/>
      <c r="O50" s="19">
        <v>945</v>
      </c>
      <c r="P50" s="32" t="s">
        <v>30</v>
      </c>
      <c r="Q50" s="19"/>
      <c r="R50" s="19"/>
      <c r="S50" s="19">
        <v>952</v>
      </c>
      <c r="T50" s="19"/>
      <c r="U50" s="19"/>
      <c r="V50" s="19"/>
      <c r="W50" s="19"/>
      <c r="X50" s="19"/>
      <c r="Y50" s="17"/>
      <c r="Z50" s="17"/>
      <c r="AA50" s="17"/>
      <c r="AB50" s="17" t="s">
        <v>425</v>
      </c>
      <c r="AC50" s="17">
        <f t="shared" si="0"/>
        <v>758</v>
      </c>
      <c r="AD50" s="31" t="s">
        <v>338</v>
      </c>
      <c r="AE50" s="17">
        <v>855.27</v>
      </c>
    </row>
    <row r="51" spans="1:31" ht="13.5" customHeight="1">
      <c r="A51" s="232" t="s">
        <v>440</v>
      </c>
      <c r="B51" s="232" t="s">
        <v>441</v>
      </c>
      <c r="C51" s="23" t="s">
        <v>414</v>
      </c>
      <c r="D51" s="24" t="s">
        <v>415</v>
      </c>
      <c r="E51" s="33"/>
      <c r="F51" s="33"/>
      <c r="G51" s="33">
        <v>130</v>
      </c>
      <c r="H51" s="24" t="s">
        <v>416</v>
      </c>
      <c r="I51" s="33"/>
      <c r="J51" s="33"/>
      <c r="K51" s="33">
        <v>148</v>
      </c>
      <c r="L51" s="33" t="s">
        <v>30</v>
      </c>
      <c r="M51" s="17"/>
      <c r="N51" s="17"/>
      <c r="O51" s="17">
        <v>157</v>
      </c>
      <c r="P51" s="17"/>
      <c r="Q51" s="17"/>
      <c r="R51" s="17"/>
      <c r="S51" s="17"/>
      <c r="T51" s="17"/>
      <c r="U51" s="17"/>
      <c r="V51" s="17"/>
      <c r="W51" s="17"/>
      <c r="X51" s="17"/>
      <c r="Y51" s="17"/>
      <c r="Z51" s="17"/>
      <c r="AA51" s="17"/>
      <c r="AB51" s="24" t="s">
        <v>415</v>
      </c>
      <c r="AC51" s="17">
        <f t="shared" si="0"/>
        <v>130</v>
      </c>
      <c r="AD51" s="24" t="s">
        <v>416</v>
      </c>
      <c r="AE51" s="17">
        <v>148</v>
      </c>
    </row>
    <row r="52" spans="1:31" ht="40.5">
      <c r="A52" s="232"/>
      <c r="B52" s="226"/>
      <c r="C52" s="22" t="s">
        <v>417</v>
      </c>
      <c r="D52" s="29" t="s">
        <v>196</v>
      </c>
      <c r="E52" s="33"/>
      <c r="F52" s="33"/>
      <c r="G52" s="33">
        <v>220</v>
      </c>
      <c r="H52" s="24" t="s">
        <v>418</v>
      </c>
      <c r="I52" s="33"/>
      <c r="J52" s="33"/>
      <c r="K52" s="33">
        <v>220</v>
      </c>
      <c r="L52" s="30" t="s">
        <v>419</v>
      </c>
      <c r="M52" s="18"/>
      <c r="N52" s="18"/>
      <c r="O52" s="18">
        <v>208</v>
      </c>
      <c r="P52" s="32" t="s">
        <v>420</v>
      </c>
      <c r="Q52" s="18"/>
      <c r="R52" s="18"/>
      <c r="S52" s="18">
        <v>256</v>
      </c>
      <c r="T52" s="25" t="s">
        <v>36</v>
      </c>
      <c r="U52" s="18"/>
      <c r="V52" s="18"/>
      <c r="W52" s="18">
        <v>220</v>
      </c>
      <c r="X52" s="25" t="s">
        <v>30</v>
      </c>
      <c r="Y52" s="17"/>
      <c r="Z52" s="17"/>
      <c r="AA52" s="17">
        <v>268</v>
      </c>
      <c r="AB52" s="17" t="s">
        <v>425</v>
      </c>
      <c r="AC52" s="17">
        <f t="shared" si="0"/>
        <v>208</v>
      </c>
      <c r="AD52" s="29" t="s">
        <v>442</v>
      </c>
      <c r="AE52" s="17">
        <v>220</v>
      </c>
    </row>
    <row r="53" spans="1:31" ht="27.75" customHeight="1">
      <c r="A53" s="232"/>
      <c r="B53" s="226"/>
      <c r="C53" s="22" t="s">
        <v>421</v>
      </c>
      <c r="D53" s="24" t="s">
        <v>419</v>
      </c>
      <c r="E53" s="33"/>
      <c r="F53" s="33"/>
      <c r="G53" s="33">
        <v>252</v>
      </c>
      <c r="H53" s="31" t="s">
        <v>338</v>
      </c>
      <c r="I53" s="33"/>
      <c r="J53" s="33"/>
      <c r="K53" s="33">
        <v>211.77</v>
      </c>
      <c r="L53" s="30" t="s">
        <v>420</v>
      </c>
      <c r="M53" s="19"/>
      <c r="N53" s="19"/>
      <c r="O53" s="19">
        <v>320</v>
      </c>
      <c r="P53" s="32" t="s">
        <v>30</v>
      </c>
      <c r="Q53" s="19"/>
      <c r="R53" s="19"/>
      <c r="S53" s="19">
        <v>328</v>
      </c>
      <c r="T53" s="19"/>
      <c r="U53" s="19"/>
      <c r="V53" s="19"/>
      <c r="W53" s="19"/>
      <c r="X53" s="19"/>
      <c r="Y53" s="17"/>
      <c r="Z53" s="17"/>
      <c r="AA53" s="17"/>
      <c r="AB53" s="17" t="s">
        <v>338</v>
      </c>
      <c r="AC53" s="17">
        <f t="shared" si="0"/>
        <v>211.77</v>
      </c>
      <c r="AD53" s="24" t="s">
        <v>419</v>
      </c>
      <c r="AE53" s="17">
        <v>252</v>
      </c>
    </row>
    <row r="54" spans="1:31" ht="13.5" customHeight="1">
      <c r="A54" s="232" t="s">
        <v>443</v>
      </c>
      <c r="B54" s="232" t="s">
        <v>441</v>
      </c>
      <c r="C54" s="23" t="s">
        <v>414</v>
      </c>
      <c r="D54" s="24" t="s">
        <v>415</v>
      </c>
      <c r="E54" s="33"/>
      <c r="F54" s="33"/>
      <c r="G54" s="33">
        <v>140</v>
      </c>
      <c r="H54" s="24" t="s">
        <v>416</v>
      </c>
      <c r="I54" s="33"/>
      <c r="J54" s="33"/>
      <c r="K54" s="33">
        <v>156</v>
      </c>
      <c r="L54" s="33" t="s">
        <v>30</v>
      </c>
      <c r="M54" s="17"/>
      <c r="N54" s="17"/>
      <c r="O54" s="17">
        <v>166</v>
      </c>
      <c r="P54" s="17"/>
      <c r="Q54" s="17"/>
      <c r="R54" s="17"/>
      <c r="S54" s="17"/>
      <c r="T54" s="17"/>
      <c r="U54" s="17"/>
      <c r="V54" s="17"/>
      <c r="W54" s="17"/>
      <c r="X54" s="17"/>
      <c r="Y54" s="17"/>
      <c r="Z54" s="17"/>
      <c r="AA54" s="17"/>
      <c r="AB54" s="24" t="s">
        <v>415</v>
      </c>
      <c r="AC54" s="17">
        <f t="shared" si="0"/>
        <v>140</v>
      </c>
      <c r="AD54" s="24" t="s">
        <v>416</v>
      </c>
      <c r="AE54" s="17">
        <v>156</v>
      </c>
    </row>
    <row r="55" spans="1:31" ht="14.25">
      <c r="A55" s="232"/>
      <c r="B55" s="226"/>
      <c r="C55" s="23" t="s">
        <v>417</v>
      </c>
      <c r="D55" s="29" t="s">
        <v>196</v>
      </c>
      <c r="E55" s="33"/>
      <c r="F55" s="33"/>
      <c r="G55" s="33">
        <v>240</v>
      </c>
      <c r="H55" s="24" t="s">
        <v>418</v>
      </c>
      <c r="I55" s="33"/>
      <c r="J55" s="33"/>
      <c r="K55" s="33">
        <v>238</v>
      </c>
      <c r="L55" s="30" t="s">
        <v>419</v>
      </c>
      <c r="M55" s="18"/>
      <c r="N55" s="18"/>
      <c r="O55" s="18">
        <v>221</v>
      </c>
      <c r="P55" s="32" t="s">
        <v>420</v>
      </c>
      <c r="Q55" s="18"/>
      <c r="R55" s="18"/>
      <c r="S55" s="18">
        <v>276</v>
      </c>
      <c r="T55" s="25" t="s">
        <v>36</v>
      </c>
      <c r="U55" s="18"/>
      <c r="V55" s="18"/>
      <c r="W55" s="18">
        <v>235</v>
      </c>
      <c r="X55" s="25" t="s">
        <v>30</v>
      </c>
      <c r="Y55" s="17"/>
      <c r="Z55" s="17"/>
      <c r="AA55" s="17">
        <v>298</v>
      </c>
      <c r="AB55" s="17" t="s">
        <v>425</v>
      </c>
      <c r="AC55" s="17">
        <f t="shared" si="0"/>
        <v>221</v>
      </c>
      <c r="AD55" s="25" t="s">
        <v>36</v>
      </c>
      <c r="AE55" s="17">
        <v>235</v>
      </c>
    </row>
    <row r="56" spans="1:31">
      <c r="A56" s="232"/>
      <c r="B56" s="226"/>
      <c r="C56" s="22" t="s">
        <v>421</v>
      </c>
      <c r="D56" s="24" t="s">
        <v>419</v>
      </c>
      <c r="E56" s="33"/>
      <c r="F56" s="33"/>
      <c r="G56" s="33">
        <v>265</v>
      </c>
      <c r="H56" s="31" t="s">
        <v>338</v>
      </c>
      <c r="I56" s="33"/>
      <c r="J56" s="33"/>
      <c r="K56" s="33">
        <v>219.96</v>
      </c>
      <c r="L56" s="30" t="s">
        <v>420</v>
      </c>
      <c r="M56" s="19"/>
      <c r="N56" s="19"/>
      <c r="O56" s="19">
        <v>360</v>
      </c>
      <c r="P56" s="32" t="s">
        <v>30</v>
      </c>
      <c r="Q56" s="19"/>
      <c r="R56" s="19"/>
      <c r="S56" s="19">
        <v>375</v>
      </c>
      <c r="T56" s="19"/>
      <c r="U56" s="19"/>
      <c r="V56" s="19"/>
      <c r="W56" s="19"/>
      <c r="X56" s="19"/>
      <c r="Y56" s="17"/>
      <c r="Z56" s="17"/>
      <c r="AA56" s="17"/>
      <c r="AB56" s="17" t="s">
        <v>338</v>
      </c>
      <c r="AC56" s="17">
        <f t="shared" si="0"/>
        <v>219.96</v>
      </c>
      <c r="AD56" s="24" t="s">
        <v>419</v>
      </c>
      <c r="AE56" s="17">
        <v>265</v>
      </c>
    </row>
    <row r="57" spans="1:31" ht="13.5" customHeight="1">
      <c r="A57" s="232" t="s">
        <v>444</v>
      </c>
      <c r="B57" s="232" t="s">
        <v>441</v>
      </c>
      <c r="C57" s="23" t="s">
        <v>414</v>
      </c>
      <c r="D57" s="24" t="s">
        <v>415</v>
      </c>
      <c r="E57" s="33"/>
      <c r="F57" s="33"/>
      <c r="G57" s="33">
        <v>164</v>
      </c>
      <c r="H57" s="24" t="s">
        <v>416</v>
      </c>
      <c r="I57" s="33"/>
      <c r="J57" s="33"/>
      <c r="K57" s="33">
        <v>180</v>
      </c>
      <c r="L57" s="33" t="s">
        <v>30</v>
      </c>
      <c r="M57" s="17"/>
      <c r="N57" s="17"/>
      <c r="O57" s="17">
        <v>193</v>
      </c>
      <c r="P57" s="17"/>
      <c r="Q57" s="17"/>
      <c r="R57" s="17"/>
      <c r="S57" s="17"/>
      <c r="T57" s="17"/>
      <c r="U57" s="17"/>
      <c r="V57" s="17"/>
      <c r="W57" s="17"/>
      <c r="X57" s="17"/>
      <c r="Y57" s="17"/>
      <c r="Z57" s="17"/>
      <c r="AA57" s="17"/>
      <c r="AB57" s="24" t="s">
        <v>415</v>
      </c>
      <c r="AC57" s="17">
        <f t="shared" si="0"/>
        <v>164</v>
      </c>
      <c r="AD57" s="24" t="s">
        <v>416</v>
      </c>
      <c r="AE57" s="17">
        <v>180</v>
      </c>
    </row>
    <row r="58" spans="1:31" ht="14.25">
      <c r="A58" s="232"/>
      <c r="B58" s="226"/>
      <c r="C58" s="23" t="s">
        <v>417</v>
      </c>
      <c r="D58" s="29" t="s">
        <v>196</v>
      </c>
      <c r="E58" s="33"/>
      <c r="F58" s="33"/>
      <c r="G58" s="33">
        <v>290</v>
      </c>
      <c r="H58" s="24" t="s">
        <v>418</v>
      </c>
      <c r="I58" s="33"/>
      <c r="J58" s="33"/>
      <c r="K58" s="33">
        <v>290</v>
      </c>
      <c r="L58" s="30" t="s">
        <v>419</v>
      </c>
      <c r="M58" s="18"/>
      <c r="N58" s="18"/>
      <c r="O58" s="18">
        <v>247</v>
      </c>
      <c r="P58" s="32" t="s">
        <v>420</v>
      </c>
      <c r="Q58" s="18"/>
      <c r="R58" s="18"/>
      <c r="S58" s="18">
        <v>302</v>
      </c>
      <c r="T58" s="25" t="s">
        <v>36</v>
      </c>
      <c r="U58" s="18"/>
      <c r="V58" s="18"/>
      <c r="W58" s="18">
        <v>287</v>
      </c>
      <c r="X58" s="25" t="s">
        <v>30</v>
      </c>
      <c r="Y58" s="17"/>
      <c r="Z58" s="17"/>
      <c r="AA58" s="17">
        <v>310</v>
      </c>
      <c r="AB58" s="17" t="s">
        <v>425</v>
      </c>
      <c r="AC58" s="17">
        <f t="shared" si="0"/>
        <v>247</v>
      </c>
      <c r="AD58" s="25" t="s">
        <v>36</v>
      </c>
      <c r="AE58" s="17">
        <v>287</v>
      </c>
    </row>
    <row r="59" spans="1:31">
      <c r="A59" s="232"/>
      <c r="B59" s="226"/>
      <c r="C59" s="22" t="s">
        <v>421</v>
      </c>
      <c r="D59" s="24" t="s">
        <v>419</v>
      </c>
      <c r="E59" s="33"/>
      <c r="F59" s="33"/>
      <c r="G59" s="33">
        <v>355</v>
      </c>
      <c r="H59" s="31" t="s">
        <v>338</v>
      </c>
      <c r="I59" s="33"/>
      <c r="J59" s="33"/>
      <c r="K59" s="33">
        <v>255.06</v>
      </c>
      <c r="L59" s="30" t="s">
        <v>420</v>
      </c>
      <c r="M59" s="19"/>
      <c r="N59" s="19"/>
      <c r="O59" s="19">
        <v>475</v>
      </c>
      <c r="P59" s="32" t="s">
        <v>30</v>
      </c>
      <c r="Q59" s="19"/>
      <c r="R59" s="19"/>
      <c r="S59" s="19">
        <v>481</v>
      </c>
      <c r="T59" s="19"/>
      <c r="U59" s="19"/>
      <c r="V59" s="19"/>
      <c r="W59" s="19"/>
      <c r="X59" s="19"/>
      <c r="Y59" s="17"/>
      <c r="Z59" s="17"/>
      <c r="AA59" s="17"/>
      <c r="AB59" s="17" t="s">
        <v>338</v>
      </c>
      <c r="AC59" s="17">
        <f t="shared" si="0"/>
        <v>255.06</v>
      </c>
      <c r="AD59" s="24" t="s">
        <v>419</v>
      </c>
      <c r="AE59" s="17">
        <v>355</v>
      </c>
    </row>
    <row r="60" spans="1:31" ht="13.5" customHeight="1">
      <c r="A60" s="232" t="s">
        <v>445</v>
      </c>
      <c r="B60" s="232" t="s">
        <v>441</v>
      </c>
      <c r="C60" s="23" t="s">
        <v>414</v>
      </c>
      <c r="D60" s="24" t="s">
        <v>415</v>
      </c>
      <c r="E60" s="33"/>
      <c r="F60" s="33"/>
      <c r="G60" s="33">
        <v>195</v>
      </c>
      <c r="H60" s="24" t="s">
        <v>416</v>
      </c>
      <c r="I60" s="33"/>
      <c r="J60" s="33"/>
      <c r="K60" s="33">
        <v>212</v>
      </c>
      <c r="L60" s="33" t="s">
        <v>30</v>
      </c>
      <c r="M60" s="17"/>
      <c r="N60" s="17"/>
      <c r="O60" s="17">
        <v>229</v>
      </c>
      <c r="P60" s="17"/>
      <c r="Q60" s="17"/>
      <c r="R60" s="17"/>
      <c r="S60" s="17"/>
      <c r="T60" s="17"/>
      <c r="U60" s="17"/>
      <c r="V60" s="17"/>
      <c r="W60" s="17"/>
      <c r="X60" s="17"/>
      <c r="Y60" s="17"/>
      <c r="Z60" s="17"/>
      <c r="AA60" s="17"/>
      <c r="AB60" s="24" t="s">
        <v>415</v>
      </c>
      <c r="AC60" s="17">
        <f t="shared" si="0"/>
        <v>195</v>
      </c>
      <c r="AD60" s="24" t="s">
        <v>416</v>
      </c>
      <c r="AE60" s="17">
        <v>212</v>
      </c>
    </row>
    <row r="61" spans="1:31" ht="14.25">
      <c r="A61" s="232"/>
      <c r="B61" s="226"/>
      <c r="C61" s="23" t="s">
        <v>417</v>
      </c>
      <c r="D61" s="29" t="s">
        <v>196</v>
      </c>
      <c r="E61" s="33"/>
      <c r="F61" s="33"/>
      <c r="G61" s="33">
        <v>350</v>
      </c>
      <c r="H61" s="24" t="s">
        <v>418</v>
      </c>
      <c r="I61" s="33"/>
      <c r="J61" s="33"/>
      <c r="K61" s="33">
        <v>382</v>
      </c>
      <c r="L61" s="30" t="s">
        <v>419</v>
      </c>
      <c r="M61" s="18"/>
      <c r="N61" s="18"/>
      <c r="O61" s="18">
        <v>273</v>
      </c>
      <c r="P61" s="32" t="s">
        <v>420</v>
      </c>
      <c r="Q61" s="18"/>
      <c r="R61" s="18"/>
      <c r="S61" s="18">
        <v>345</v>
      </c>
      <c r="T61" s="25" t="s">
        <v>36</v>
      </c>
      <c r="U61" s="18"/>
      <c r="V61" s="18"/>
      <c r="W61" s="18">
        <v>370</v>
      </c>
      <c r="X61" s="25" t="s">
        <v>30</v>
      </c>
      <c r="Y61" s="17"/>
      <c r="Z61" s="17"/>
      <c r="AA61" s="17">
        <v>365</v>
      </c>
      <c r="AB61" s="17" t="s">
        <v>425</v>
      </c>
      <c r="AC61" s="17">
        <f t="shared" si="0"/>
        <v>273</v>
      </c>
      <c r="AD61" s="32" t="s">
        <v>420</v>
      </c>
      <c r="AE61" s="17">
        <v>345</v>
      </c>
    </row>
    <row r="62" spans="1:31">
      <c r="A62" s="232"/>
      <c r="B62" s="226"/>
      <c r="C62" s="22" t="s">
        <v>421</v>
      </c>
      <c r="D62" s="24" t="s">
        <v>419</v>
      </c>
      <c r="E62" s="33"/>
      <c r="F62" s="33"/>
      <c r="G62" s="103">
        <v>458</v>
      </c>
      <c r="H62" s="31" t="s">
        <v>338</v>
      </c>
      <c r="I62" s="33"/>
      <c r="J62" s="33"/>
      <c r="K62" s="33">
        <v>311.22000000000003</v>
      </c>
      <c r="L62" s="30" t="s">
        <v>420</v>
      </c>
      <c r="M62" s="19"/>
      <c r="N62" s="19"/>
      <c r="O62" s="19">
        <v>565</v>
      </c>
      <c r="P62" s="32" t="s">
        <v>30</v>
      </c>
      <c r="Q62" s="19"/>
      <c r="R62" s="19"/>
      <c r="S62" s="19">
        <v>573</v>
      </c>
      <c r="T62" s="19"/>
      <c r="U62" s="19"/>
      <c r="V62" s="19"/>
      <c r="W62" s="19"/>
      <c r="X62" s="19"/>
      <c r="Y62" s="17"/>
      <c r="Z62" s="17"/>
      <c r="AA62" s="17"/>
      <c r="AB62" s="17" t="s">
        <v>338</v>
      </c>
      <c r="AC62" s="17">
        <f t="shared" si="0"/>
        <v>311.22000000000003</v>
      </c>
      <c r="AD62" s="24" t="s">
        <v>419</v>
      </c>
      <c r="AE62" s="17">
        <v>458</v>
      </c>
    </row>
    <row r="63" spans="1:31" ht="13.5" customHeight="1">
      <c r="A63" s="232" t="s">
        <v>446</v>
      </c>
      <c r="B63" s="232" t="s">
        <v>441</v>
      </c>
      <c r="C63" s="23" t="s">
        <v>414</v>
      </c>
      <c r="D63" s="24" t="s">
        <v>415</v>
      </c>
      <c r="E63" s="33"/>
      <c r="F63" s="33"/>
      <c r="G63" s="33">
        <v>234</v>
      </c>
      <c r="H63" s="24" t="s">
        <v>416</v>
      </c>
      <c r="I63" s="33"/>
      <c r="J63" s="33"/>
      <c r="K63" s="33">
        <v>252</v>
      </c>
      <c r="L63" s="33" t="s">
        <v>30</v>
      </c>
      <c r="M63" s="17"/>
      <c r="N63" s="17"/>
      <c r="O63" s="17">
        <v>274</v>
      </c>
      <c r="P63" s="17"/>
      <c r="Q63" s="17"/>
      <c r="R63" s="17"/>
      <c r="S63" s="17"/>
      <c r="T63" s="17"/>
      <c r="U63" s="17"/>
      <c r="V63" s="17"/>
      <c r="W63" s="17"/>
      <c r="X63" s="17"/>
      <c r="Y63" s="17"/>
      <c r="Z63" s="17"/>
      <c r="AA63" s="17"/>
      <c r="AB63" s="24" t="s">
        <v>415</v>
      </c>
      <c r="AC63" s="17">
        <f t="shared" si="0"/>
        <v>234</v>
      </c>
      <c r="AD63" s="24" t="s">
        <v>416</v>
      </c>
      <c r="AE63" s="17">
        <v>252</v>
      </c>
    </row>
    <row r="64" spans="1:31" ht="14.25">
      <c r="A64" s="232"/>
      <c r="B64" s="226"/>
      <c r="C64" s="23" t="s">
        <v>417</v>
      </c>
      <c r="D64" s="29" t="s">
        <v>196</v>
      </c>
      <c r="E64" s="33"/>
      <c r="F64" s="33"/>
      <c r="G64" s="33">
        <v>428</v>
      </c>
      <c r="H64" s="24" t="s">
        <v>418</v>
      </c>
      <c r="I64" s="33"/>
      <c r="J64" s="33"/>
      <c r="K64" s="33">
        <v>448</v>
      </c>
      <c r="L64" s="30" t="s">
        <v>419</v>
      </c>
      <c r="M64" s="18"/>
      <c r="N64" s="18"/>
      <c r="O64" s="18">
        <v>326</v>
      </c>
      <c r="P64" s="32" t="s">
        <v>420</v>
      </c>
      <c r="Q64" s="18"/>
      <c r="R64" s="18"/>
      <c r="S64" s="18">
        <v>400</v>
      </c>
      <c r="T64" s="25" t="s">
        <v>36</v>
      </c>
      <c r="U64" s="18"/>
      <c r="V64" s="18"/>
      <c r="W64" s="18">
        <v>440</v>
      </c>
      <c r="X64" s="25" t="s">
        <v>30</v>
      </c>
      <c r="Y64" s="17"/>
      <c r="Z64" s="17"/>
      <c r="AA64" s="17">
        <v>411</v>
      </c>
      <c r="AB64" s="17" t="s">
        <v>425</v>
      </c>
      <c r="AC64" s="17">
        <f t="shared" si="0"/>
        <v>326</v>
      </c>
      <c r="AD64" s="32" t="s">
        <v>420</v>
      </c>
      <c r="AE64" s="17">
        <v>400</v>
      </c>
    </row>
    <row r="65" spans="1:31">
      <c r="A65" s="232"/>
      <c r="B65" s="226"/>
      <c r="C65" s="22" t="s">
        <v>421</v>
      </c>
      <c r="D65" s="24" t="s">
        <v>419</v>
      </c>
      <c r="E65" s="33"/>
      <c r="F65" s="33"/>
      <c r="G65" s="103">
        <v>510</v>
      </c>
      <c r="H65" s="31" t="s">
        <v>338</v>
      </c>
      <c r="I65" s="33"/>
      <c r="J65" s="33"/>
      <c r="K65" s="33">
        <v>369.72</v>
      </c>
      <c r="L65" s="30" t="s">
        <v>420</v>
      </c>
      <c r="M65" s="19"/>
      <c r="N65" s="19"/>
      <c r="O65" s="19">
        <v>645</v>
      </c>
      <c r="P65" s="32" t="s">
        <v>30</v>
      </c>
      <c r="Q65" s="19"/>
      <c r="R65" s="19"/>
      <c r="S65" s="19">
        <v>652</v>
      </c>
      <c r="T65" s="19"/>
      <c r="U65" s="19"/>
      <c r="V65" s="19"/>
      <c r="W65" s="19"/>
      <c r="X65" s="19"/>
      <c r="Y65" s="17"/>
      <c r="Z65" s="17"/>
      <c r="AA65" s="17"/>
      <c r="AB65" s="17" t="s">
        <v>338</v>
      </c>
      <c r="AC65" s="17">
        <f t="shared" si="0"/>
        <v>369.72</v>
      </c>
      <c r="AD65" s="24" t="s">
        <v>419</v>
      </c>
      <c r="AE65" s="17">
        <v>510</v>
      </c>
    </row>
    <row r="66" spans="1:31" ht="13.5" customHeight="1">
      <c r="A66" s="232" t="s">
        <v>447</v>
      </c>
      <c r="B66" s="232" t="s">
        <v>441</v>
      </c>
      <c r="C66" s="23" t="s">
        <v>414</v>
      </c>
      <c r="D66" s="24" t="s">
        <v>415</v>
      </c>
      <c r="E66" s="33"/>
      <c r="F66" s="33"/>
      <c r="G66" s="33">
        <v>273</v>
      </c>
      <c r="H66" s="24" t="s">
        <v>416</v>
      </c>
      <c r="I66" s="33"/>
      <c r="J66" s="33"/>
      <c r="K66" s="33">
        <v>292</v>
      </c>
      <c r="L66" s="33" t="s">
        <v>30</v>
      </c>
      <c r="M66" s="17"/>
      <c r="N66" s="17"/>
      <c r="O66" s="17">
        <v>319</v>
      </c>
      <c r="P66" s="17"/>
      <c r="Q66" s="17"/>
      <c r="R66" s="17"/>
      <c r="S66" s="17"/>
      <c r="T66" s="17"/>
      <c r="U66" s="17"/>
      <c r="V66" s="17"/>
      <c r="W66" s="17"/>
      <c r="X66" s="17"/>
      <c r="Y66" s="17"/>
      <c r="Z66" s="17"/>
      <c r="AA66" s="17"/>
      <c r="AB66" s="24" t="s">
        <v>415</v>
      </c>
      <c r="AC66" s="17">
        <f t="shared" si="0"/>
        <v>273</v>
      </c>
      <c r="AD66" s="24" t="s">
        <v>416</v>
      </c>
      <c r="AE66" s="17">
        <v>292</v>
      </c>
    </row>
    <row r="67" spans="1:31" ht="14.25">
      <c r="A67" s="232"/>
      <c r="B67" s="226"/>
      <c r="C67" s="23" t="s">
        <v>417</v>
      </c>
      <c r="D67" s="29" t="s">
        <v>196</v>
      </c>
      <c r="E67" s="33"/>
      <c r="F67" s="33"/>
      <c r="G67" s="33">
        <v>560</v>
      </c>
      <c r="H67" s="24" t="s">
        <v>418</v>
      </c>
      <c r="I67" s="33"/>
      <c r="J67" s="33"/>
      <c r="K67" s="33">
        <v>528</v>
      </c>
      <c r="L67" s="30" t="s">
        <v>419</v>
      </c>
      <c r="M67" s="18"/>
      <c r="N67" s="18"/>
      <c r="O67" s="18">
        <v>365</v>
      </c>
      <c r="P67" s="32" t="s">
        <v>420</v>
      </c>
      <c r="Q67" s="18"/>
      <c r="R67" s="18"/>
      <c r="S67" s="18">
        <v>455</v>
      </c>
      <c r="T67" s="25" t="s">
        <v>36</v>
      </c>
      <c r="U67" s="18"/>
      <c r="V67" s="18"/>
      <c r="W67" s="18">
        <v>520</v>
      </c>
      <c r="X67" s="25" t="s">
        <v>30</v>
      </c>
      <c r="Y67" s="17"/>
      <c r="Z67" s="17"/>
      <c r="AA67" s="17">
        <v>460</v>
      </c>
      <c r="AB67" s="17" t="s">
        <v>425</v>
      </c>
      <c r="AC67" s="17">
        <f t="shared" si="0"/>
        <v>365</v>
      </c>
      <c r="AD67" s="32" t="s">
        <v>420</v>
      </c>
      <c r="AE67" s="17">
        <v>455</v>
      </c>
    </row>
    <row r="68" spans="1:31">
      <c r="A68" s="232"/>
      <c r="B68" s="226"/>
      <c r="C68" s="22" t="s">
        <v>421</v>
      </c>
      <c r="D68" s="24" t="s">
        <v>419</v>
      </c>
      <c r="E68" s="33"/>
      <c r="F68" s="33"/>
      <c r="G68" s="103">
        <v>550</v>
      </c>
      <c r="H68" s="31" t="s">
        <v>338</v>
      </c>
      <c r="I68" s="33"/>
      <c r="J68" s="33"/>
      <c r="K68" s="33">
        <v>428.22</v>
      </c>
      <c r="L68" s="30" t="s">
        <v>420</v>
      </c>
      <c r="M68" s="19"/>
      <c r="N68" s="19"/>
      <c r="O68" s="19">
        <v>690</v>
      </c>
      <c r="P68" s="32" t="s">
        <v>30</v>
      </c>
      <c r="Q68" s="19"/>
      <c r="R68" s="19"/>
      <c r="S68" s="19">
        <v>710</v>
      </c>
      <c r="T68" s="19"/>
      <c r="U68" s="19"/>
      <c r="V68" s="19"/>
      <c r="W68" s="19"/>
      <c r="X68" s="19"/>
      <c r="Y68" s="17"/>
      <c r="Z68" s="17"/>
      <c r="AA68" s="17"/>
      <c r="AB68" s="17" t="s">
        <v>338</v>
      </c>
      <c r="AC68" s="17">
        <f t="shared" ref="AC68:AC131" si="1">MIN(G68,K68,P68,T68,T68,P68,O68,S68,W68,AA68)</f>
        <v>428.22</v>
      </c>
      <c r="AD68" s="24" t="s">
        <v>419</v>
      </c>
      <c r="AE68" s="17">
        <v>550</v>
      </c>
    </row>
    <row r="69" spans="1:31" ht="13.5" customHeight="1">
      <c r="A69" s="232" t="s">
        <v>448</v>
      </c>
      <c r="B69" s="232" t="s">
        <v>441</v>
      </c>
      <c r="C69" s="23" t="s">
        <v>414</v>
      </c>
      <c r="D69" s="24" t="s">
        <v>415</v>
      </c>
      <c r="E69" s="33"/>
      <c r="F69" s="33"/>
      <c r="G69" s="33">
        <v>350</v>
      </c>
      <c r="H69" s="24" t="s">
        <v>416</v>
      </c>
      <c r="I69" s="33"/>
      <c r="J69" s="33"/>
      <c r="K69" s="33">
        <v>375</v>
      </c>
      <c r="L69" s="33" t="s">
        <v>30</v>
      </c>
      <c r="M69" s="17"/>
      <c r="N69" s="17"/>
      <c r="O69" s="17">
        <v>409</v>
      </c>
      <c r="P69" s="17"/>
      <c r="Q69" s="17"/>
      <c r="R69" s="17"/>
      <c r="S69" s="17"/>
      <c r="T69" s="17"/>
      <c r="U69" s="17"/>
      <c r="V69" s="17"/>
      <c r="W69" s="17"/>
      <c r="X69" s="17"/>
      <c r="Y69" s="17"/>
      <c r="Z69" s="17"/>
      <c r="AA69" s="17"/>
      <c r="AB69" s="24" t="s">
        <v>415</v>
      </c>
      <c r="AC69" s="17">
        <f t="shared" si="1"/>
        <v>350</v>
      </c>
      <c r="AD69" s="24" t="s">
        <v>416</v>
      </c>
      <c r="AE69" s="17">
        <v>375</v>
      </c>
    </row>
    <row r="70" spans="1:31" ht="14.25">
      <c r="A70" s="232"/>
      <c r="B70" s="226"/>
      <c r="C70" s="23" t="s">
        <v>417</v>
      </c>
      <c r="D70" s="29" t="s">
        <v>196</v>
      </c>
      <c r="E70" s="33"/>
      <c r="F70" s="33"/>
      <c r="G70" s="33">
        <v>700</v>
      </c>
      <c r="H70" s="24" t="s">
        <v>418</v>
      </c>
      <c r="I70" s="33"/>
      <c r="J70" s="33"/>
      <c r="K70" s="33">
        <v>598</v>
      </c>
      <c r="L70" s="30" t="s">
        <v>419</v>
      </c>
      <c r="M70" s="18"/>
      <c r="N70" s="18"/>
      <c r="O70" s="18">
        <v>460</v>
      </c>
      <c r="P70" s="32" t="s">
        <v>420</v>
      </c>
      <c r="Q70" s="18"/>
      <c r="R70" s="18"/>
      <c r="S70" s="18">
        <v>550</v>
      </c>
      <c r="T70" s="25" t="s">
        <v>36</v>
      </c>
      <c r="U70" s="18"/>
      <c r="V70" s="18"/>
      <c r="W70" s="18">
        <v>590</v>
      </c>
      <c r="X70" s="25" t="s">
        <v>30</v>
      </c>
      <c r="Y70" s="17"/>
      <c r="Z70" s="17"/>
      <c r="AA70" s="17">
        <v>580</v>
      </c>
      <c r="AB70" s="17" t="s">
        <v>425</v>
      </c>
      <c r="AC70" s="17">
        <f t="shared" si="1"/>
        <v>460</v>
      </c>
      <c r="AD70" s="32" t="s">
        <v>420</v>
      </c>
      <c r="AE70" s="17">
        <v>550</v>
      </c>
    </row>
    <row r="71" spans="1:31">
      <c r="A71" s="232"/>
      <c r="B71" s="226"/>
      <c r="C71" s="22" t="s">
        <v>421</v>
      </c>
      <c r="D71" s="24" t="s">
        <v>419</v>
      </c>
      <c r="E71" s="33"/>
      <c r="F71" s="33"/>
      <c r="G71" s="103">
        <v>758</v>
      </c>
      <c r="H71" s="31" t="s">
        <v>338</v>
      </c>
      <c r="I71" s="33"/>
      <c r="J71" s="33"/>
      <c r="K71" s="33">
        <v>546.39</v>
      </c>
      <c r="L71" s="30" t="s">
        <v>420</v>
      </c>
      <c r="M71" s="19"/>
      <c r="N71" s="19"/>
      <c r="O71" s="19">
        <v>954</v>
      </c>
      <c r="P71" s="32" t="s">
        <v>30</v>
      </c>
      <c r="Q71" s="19"/>
      <c r="R71" s="19"/>
      <c r="S71" s="19">
        <v>960</v>
      </c>
      <c r="T71" s="19"/>
      <c r="U71" s="19"/>
      <c r="V71" s="19"/>
      <c r="W71" s="19"/>
      <c r="X71" s="19"/>
      <c r="Y71" s="17"/>
      <c r="Z71" s="17"/>
      <c r="AA71" s="17"/>
      <c r="AB71" s="17" t="s">
        <v>338</v>
      </c>
      <c r="AC71" s="17">
        <f t="shared" si="1"/>
        <v>546.39</v>
      </c>
      <c r="AD71" s="24" t="s">
        <v>419</v>
      </c>
      <c r="AE71" s="17">
        <v>758</v>
      </c>
    </row>
    <row r="72" spans="1:31" ht="13.5" customHeight="1">
      <c r="A72" s="232" t="s">
        <v>449</v>
      </c>
      <c r="B72" s="232" t="s">
        <v>441</v>
      </c>
      <c r="C72" s="23" t="s">
        <v>414</v>
      </c>
      <c r="D72" s="24" t="s">
        <v>415</v>
      </c>
      <c r="E72" s="33"/>
      <c r="F72" s="33"/>
      <c r="G72" s="33">
        <v>512</v>
      </c>
      <c r="H72" s="24" t="s">
        <v>416</v>
      </c>
      <c r="I72" s="33"/>
      <c r="J72" s="33"/>
      <c r="K72" s="33">
        <v>530</v>
      </c>
      <c r="L72" s="33" t="s">
        <v>30</v>
      </c>
      <c r="M72" s="17"/>
      <c r="N72" s="17"/>
      <c r="O72" s="17">
        <v>589</v>
      </c>
      <c r="P72" s="17"/>
      <c r="Q72" s="17"/>
      <c r="R72" s="17"/>
      <c r="S72" s="17"/>
      <c r="T72" s="17"/>
      <c r="U72" s="17"/>
      <c r="V72" s="17"/>
      <c r="W72" s="17"/>
      <c r="X72" s="17"/>
      <c r="Y72" s="17"/>
      <c r="Z72" s="17"/>
      <c r="AA72" s="17"/>
      <c r="AB72" s="24" t="s">
        <v>415</v>
      </c>
      <c r="AC72" s="17">
        <f t="shared" si="1"/>
        <v>512</v>
      </c>
      <c r="AD72" s="24" t="s">
        <v>416</v>
      </c>
      <c r="AE72" s="17">
        <v>530</v>
      </c>
    </row>
    <row r="73" spans="1:31" ht="14.25">
      <c r="A73" s="232"/>
      <c r="B73" s="226"/>
      <c r="C73" s="23" t="s">
        <v>417</v>
      </c>
      <c r="D73" s="29" t="s">
        <v>196</v>
      </c>
      <c r="E73" s="33"/>
      <c r="F73" s="33"/>
      <c r="G73" s="33">
        <v>1000</v>
      </c>
      <c r="H73" s="24" t="s">
        <v>418</v>
      </c>
      <c r="I73" s="33"/>
      <c r="J73" s="33"/>
      <c r="K73" s="33">
        <v>695</v>
      </c>
      <c r="L73" s="30" t="s">
        <v>419</v>
      </c>
      <c r="M73" s="18"/>
      <c r="N73" s="18"/>
      <c r="O73" s="18">
        <v>550</v>
      </c>
      <c r="P73" s="32" t="s">
        <v>420</v>
      </c>
      <c r="Q73" s="18"/>
      <c r="R73" s="18"/>
      <c r="S73" s="18">
        <v>690</v>
      </c>
      <c r="T73" s="25" t="s">
        <v>36</v>
      </c>
      <c r="U73" s="18"/>
      <c r="V73" s="18"/>
      <c r="W73" s="18">
        <v>680</v>
      </c>
      <c r="X73" s="25" t="s">
        <v>30</v>
      </c>
      <c r="Y73" s="17"/>
      <c r="Z73" s="17"/>
      <c r="AA73" s="17">
        <v>711</v>
      </c>
      <c r="AB73" s="17" t="s">
        <v>425</v>
      </c>
      <c r="AC73" s="17">
        <f t="shared" si="1"/>
        <v>550</v>
      </c>
      <c r="AD73" s="25" t="s">
        <v>36</v>
      </c>
      <c r="AE73" s="17">
        <v>680</v>
      </c>
    </row>
    <row r="74" spans="1:31">
      <c r="A74" s="232"/>
      <c r="B74" s="226"/>
      <c r="C74" s="22" t="s">
        <v>421</v>
      </c>
      <c r="D74" s="24" t="s">
        <v>419</v>
      </c>
      <c r="E74" s="33"/>
      <c r="F74" s="33"/>
      <c r="G74" s="33">
        <v>840</v>
      </c>
      <c r="H74" s="31" t="s">
        <v>338</v>
      </c>
      <c r="I74" s="33"/>
      <c r="J74" s="33"/>
      <c r="K74" s="33">
        <v>782.73</v>
      </c>
      <c r="L74" s="30" t="s">
        <v>420</v>
      </c>
      <c r="M74" s="19"/>
      <c r="N74" s="19"/>
      <c r="O74" s="19">
        <v>1035</v>
      </c>
      <c r="P74" s="32" t="s">
        <v>30</v>
      </c>
      <c r="Q74" s="19"/>
      <c r="R74" s="19"/>
      <c r="S74" s="19">
        <v>1048</v>
      </c>
      <c r="T74" s="19"/>
      <c r="U74" s="19"/>
      <c r="V74" s="19"/>
      <c r="W74" s="19"/>
      <c r="X74" s="19"/>
      <c r="Y74" s="17"/>
      <c r="Z74" s="17"/>
      <c r="AA74" s="17"/>
      <c r="AB74" s="17" t="s">
        <v>338</v>
      </c>
      <c r="AC74" s="17">
        <f t="shared" si="1"/>
        <v>782.73</v>
      </c>
      <c r="AD74" s="24" t="s">
        <v>419</v>
      </c>
      <c r="AE74" s="17">
        <v>840</v>
      </c>
    </row>
    <row r="75" spans="1:31" ht="13.5" customHeight="1">
      <c r="A75" s="232" t="s">
        <v>450</v>
      </c>
      <c r="B75" s="232" t="s">
        <v>451</v>
      </c>
      <c r="C75" s="23" t="s">
        <v>414</v>
      </c>
      <c r="D75" s="24" t="s">
        <v>415</v>
      </c>
      <c r="E75" s="33"/>
      <c r="F75" s="33"/>
      <c r="G75" s="33">
        <v>150</v>
      </c>
      <c r="H75" s="24" t="s">
        <v>416</v>
      </c>
      <c r="I75" s="33"/>
      <c r="J75" s="33"/>
      <c r="K75" s="33">
        <v>160</v>
      </c>
      <c r="L75" s="33" t="s">
        <v>30</v>
      </c>
      <c r="M75" s="17"/>
      <c r="N75" s="17"/>
      <c r="O75" s="17">
        <v>177</v>
      </c>
      <c r="P75" s="17"/>
      <c r="Q75" s="17"/>
      <c r="R75" s="17"/>
      <c r="S75" s="17"/>
      <c r="T75" s="17"/>
      <c r="U75" s="17"/>
      <c r="V75" s="17"/>
      <c r="W75" s="17"/>
      <c r="X75" s="17"/>
      <c r="Y75" s="17"/>
      <c r="Z75" s="17"/>
      <c r="AA75" s="17"/>
      <c r="AB75" s="24" t="s">
        <v>415</v>
      </c>
      <c r="AC75" s="17">
        <f t="shared" si="1"/>
        <v>150</v>
      </c>
      <c r="AD75" s="24" t="s">
        <v>416</v>
      </c>
      <c r="AE75" s="17">
        <v>160</v>
      </c>
    </row>
    <row r="76" spans="1:31" ht="14.25">
      <c r="A76" s="232"/>
      <c r="B76" s="226"/>
      <c r="C76" s="23" t="s">
        <v>417</v>
      </c>
      <c r="D76" s="29" t="s">
        <v>196</v>
      </c>
      <c r="E76" s="33"/>
      <c r="F76" s="33"/>
      <c r="G76" s="33">
        <v>180</v>
      </c>
      <c r="H76" s="24" t="s">
        <v>418</v>
      </c>
      <c r="I76" s="33"/>
      <c r="J76" s="33"/>
      <c r="K76" s="33">
        <v>177</v>
      </c>
      <c r="L76" s="30" t="s">
        <v>419</v>
      </c>
      <c r="M76" s="18"/>
      <c r="N76" s="18"/>
      <c r="O76" s="18">
        <v>247</v>
      </c>
      <c r="P76" s="32" t="s">
        <v>420</v>
      </c>
      <c r="Q76" s="18"/>
      <c r="R76" s="18"/>
      <c r="S76" s="18">
        <v>300</v>
      </c>
      <c r="T76" s="25" t="s">
        <v>36</v>
      </c>
      <c r="U76" s="18"/>
      <c r="V76" s="18"/>
      <c r="W76" s="18">
        <v>175</v>
      </c>
      <c r="X76" s="25" t="s">
        <v>30</v>
      </c>
      <c r="Y76" s="17"/>
      <c r="Z76" s="17"/>
      <c r="AA76" s="17">
        <v>314</v>
      </c>
      <c r="AB76" s="17" t="s">
        <v>36</v>
      </c>
      <c r="AC76" s="17">
        <f t="shared" si="1"/>
        <v>175</v>
      </c>
      <c r="AD76" s="24" t="s">
        <v>418</v>
      </c>
      <c r="AE76" s="17">
        <v>177</v>
      </c>
    </row>
    <row r="77" spans="1:31">
      <c r="A77" s="232"/>
      <c r="B77" s="226"/>
      <c r="C77" s="22" t="s">
        <v>421</v>
      </c>
      <c r="D77" s="24" t="s">
        <v>419</v>
      </c>
      <c r="E77" s="33"/>
      <c r="F77" s="33"/>
      <c r="G77" s="33">
        <v>226</v>
      </c>
      <c r="H77" s="31" t="s">
        <v>338</v>
      </c>
      <c r="I77" s="33"/>
      <c r="J77" s="33"/>
      <c r="K77" s="33">
        <v>177.84</v>
      </c>
      <c r="L77" s="30" t="s">
        <v>420</v>
      </c>
      <c r="M77" s="19"/>
      <c r="N77" s="19"/>
      <c r="O77" s="19">
        <v>280</v>
      </c>
      <c r="P77" s="32" t="s">
        <v>30</v>
      </c>
      <c r="Q77" s="19"/>
      <c r="R77" s="19"/>
      <c r="S77" s="19">
        <v>295</v>
      </c>
      <c r="T77" s="19"/>
      <c r="U77" s="19"/>
      <c r="V77" s="19"/>
      <c r="W77" s="19"/>
      <c r="X77" s="19"/>
      <c r="Y77" s="17"/>
      <c r="Z77" s="17"/>
      <c r="AA77" s="17"/>
      <c r="AB77" s="17" t="s">
        <v>338</v>
      </c>
      <c r="AC77" s="17">
        <f t="shared" si="1"/>
        <v>177.84</v>
      </c>
      <c r="AD77" s="24" t="s">
        <v>419</v>
      </c>
      <c r="AE77" s="17">
        <v>226</v>
      </c>
    </row>
    <row r="78" spans="1:31" ht="13.5" customHeight="1">
      <c r="A78" s="232" t="s">
        <v>452</v>
      </c>
      <c r="B78" s="231" t="s">
        <v>453</v>
      </c>
      <c r="C78" s="23" t="s">
        <v>414</v>
      </c>
      <c r="D78" s="24" t="s">
        <v>415</v>
      </c>
      <c r="E78" s="33"/>
      <c r="F78" s="33"/>
      <c r="G78" s="33">
        <v>680</v>
      </c>
      <c r="H78" s="24" t="s">
        <v>416</v>
      </c>
      <c r="I78" s="33"/>
      <c r="J78" s="33"/>
      <c r="K78" s="33">
        <v>700</v>
      </c>
      <c r="L78" s="33" t="s">
        <v>30</v>
      </c>
      <c r="M78" s="17"/>
      <c r="N78" s="17"/>
      <c r="O78" s="17">
        <v>745</v>
      </c>
      <c r="P78" s="17"/>
      <c r="Q78" s="17"/>
      <c r="R78" s="17"/>
      <c r="S78" s="17"/>
      <c r="T78" s="17"/>
      <c r="U78" s="17"/>
      <c r="V78" s="17"/>
      <c r="W78" s="17"/>
      <c r="X78" s="17"/>
      <c r="Y78" s="17"/>
      <c r="Z78" s="17"/>
      <c r="AA78" s="17"/>
      <c r="AB78" s="24" t="s">
        <v>415</v>
      </c>
      <c r="AC78" s="17">
        <f t="shared" si="1"/>
        <v>680</v>
      </c>
      <c r="AD78" s="24" t="s">
        <v>416</v>
      </c>
      <c r="AE78" s="17">
        <v>700</v>
      </c>
    </row>
    <row r="79" spans="1:31" ht="27">
      <c r="A79" s="226"/>
      <c r="B79" s="236"/>
      <c r="C79" s="23" t="s">
        <v>417</v>
      </c>
      <c r="D79" s="29" t="s">
        <v>196</v>
      </c>
      <c r="E79" s="33"/>
      <c r="F79" s="33"/>
      <c r="G79" s="33">
        <v>588</v>
      </c>
      <c r="H79" s="24" t="s">
        <v>418</v>
      </c>
      <c r="I79" s="33"/>
      <c r="J79" s="33"/>
      <c r="K79" s="33">
        <v>588</v>
      </c>
      <c r="L79" s="30" t="s">
        <v>419</v>
      </c>
      <c r="M79" s="18"/>
      <c r="N79" s="18"/>
      <c r="O79" s="18">
        <v>660</v>
      </c>
      <c r="P79" s="32" t="s">
        <v>420</v>
      </c>
      <c r="Q79" s="18"/>
      <c r="R79" s="18"/>
      <c r="S79" s="18">
        <v>795</v>
      </c>
      <c r="T79" s="25" t="s">
        <v>36</v>
      </c>
      <c r="U79" s="18"/>
      <c r="V79" s="18"/>
      <c r="W79" s="18">
        <v>580</v>
      </c>
      <c r="X79" s="25" t="s">
        <v>30</v>
      </c>
      <c r="Y79" s="17"/>
      <c r="Z79" s="17"/>
      <c r="AA79" s="17">
        <v>820</v>
      </c>
      <c r="AB79" s="17" t="s">
        <v>36</v>
      </c>
      <c r="AC79" s="17">
        <f t="shared" si="1"/>
        <v>580</v>
      </c>
      <c r="AD79" s="29" t="s">
        <v>454</v>
      </c>
      <c r="AE79" s="17">
        <v>588</v>
      </c>
    </row>
    <row r="80" spans="1:31">
      <c r="A80" s="226"/>
      <c r="B80" s="236"/>
      <c r="C80" s="22" t="s">
        <v>421</v>
      </c>
      <c r="D80" s="24" t="s">
        <v>419</v>
      </c>
      <c r="E80" s="33"/>
      <c r="F80" s="33"/>
      <c r="G80" s="33">
        <v>732</v>
      </c>
      <c r="H80" s="31" t="s">
        <v>338</v>
      </c>
      <c r="I80" s="33"/>
      <c r="J80" s="33"/>
      <c r="K80" s="33">
        <v>780.39</v>
      </c>
      <c r="L80" s="30" t="s">
        <v>420</v>
      </c>
      <c r="M80" s="19"/>
      <c r="N80" s="19"/>
      <c r="O80" s="19">
        <v>899</v>
      </c>
      <c r="P80" s="32" t="s">
        <v>30</v>
      </c>
      <c r="Q80" s="19"/>
      <c r="R80" s="19"/>
      <c r="S80" s="19">
        <v>910</v>
      </c>
      <c r="T80" s="19"/>
      <c r="U80" s="19"/>
      <c r="V80" s="19"/>
      <c r="W80" s="19"/>
      <c r="X80" s="19"/>
      <c r="Y80" s="17"/>
      <c r="Z80" s="17"/>
      <c r="AA80" s="17"/>
      <c r="AB80" s="17" t="s">
        <v>425</v>
      </c>
      <c r="AC80" s="17">
        <f t="shared" si="1"/>
        <v>732</v>
      </c>
      <c r="AD80" s="31" t="s">
        <v>338</v>
      </c>
      <c r="AE80" s="17">
        <v>780.39</v>
      </c>
    </row>
    <row r="81" spans="1:31" ht="13.5" customHeight="1">
      <c r="A81" s="232" t="s">
        <v>455</v>
      </c>
      <c r="B81" s="231" t="s">
        <v>453</v>
      </c>
      <c r="C81" s="23" t="s">
        <v>414</v>
      </c>
      <c r="D81" s="24" t="s">
        <v>415</v>
      </c>
      <c r="E81" s="33"/>
      <c r="F81" s="33"/>
      <c r="G81" s="33">
        <v>880</v>
      </c>
      <c r="H81" s="24" t="s">
        <v>416</v>
      </c>
      <c r="I81" s="33"/>
      <c r="J81" s="33"/>
      <c r="K81" s="33">
        <v>900</v>
      </c>
      <c r="L81" s="33" t="s">
        <v>30</v>
      </c>
      <c r="M81" s="17"/>
      <c r="N81" s="17"/>
      <c r="O81" s="17">
        <v>968</v>
      </c>
      <c r="P81" s="17"/>
      <c r="Q81" s="17"/>
      <c r="R81" s="17"/>
      <c r="S81" s="17"/>
      <c r="T81" s="17"/>
      <c r="U81" s="17"/>
      <c r="V81" s="17"/>
      <c r="W81" s="17"/>
      <c r="X81" s="17"/>
      <c r="Y81" s="17"/>
      <c r="Z81" s="17"/>
      <c r="AA81" s="17"/>
      <c r="AB81" s="24" t="s">
        <v>415</v>
      </c>
      <c r="AC81" s="17">
        <f t="shared" si="1"/>
        <v>880</v>
      </c>
      <c r="AD81" s="24" t="s">
        <v>416</v>
      </c>
      <c r="AE81" s="17">
        <v>900</v>
      </c>
    </row>
    <row r="82" spans="1:31" ht="14.25">
      <c r="A82" s="226"/>
      <c r="B82" s="236"/>
      <c r="C82" s="23" t="s">
        <v>417</v>
      </c>
      <c r="D82" s="29" t="s">
        <v>196</v>
      </c>
      <c r="E82" s="33"/>
      <c r="F82" s="33"/>
      <c r="G82" s="33">
        <v>688</v>
      </c>
      <c r="H82" s="24" t="s">
        <v>418</v>
      </c>
      <c r="I82" s="33"/>
      <c r="J82" s="33"/>
      <c r="K82" s="33">
        <v>750</v>
      </c>
      <c r="L82" s="30" t="s">
        <v>419</v>
      </c>
      <c r="M82" s="18"/>
      <c r="N82" s="18"/>
      <c r="O82" s="18">
        <v>850</v>
      </c>
      <c r="P82" s="32" t="s">
        <v>420</v>
      </c>
      <c r="Q82" s="18"/>
      <c r="R82" s="18"/>
      <c r="S82" s="18">
        <v>988</v>
      </c>
      <c r="T82" s="25" t="s">
        <v>36</v>
      </c>
      <c r="U82" s="18"/>
      <c r="V82" s="18"/>
      <c r="W82" s="18">
        <v>720</v>
      </c>
      <c r="X82" s="25" t="s">
        <v>30</v>
      </c>
      <c r="Y82" s="17"/>
      <c r="Z82" s="17"/>
      <c r="AA82" s="17">
        <v>1010</v>
      </c>
      <c r="AB82" s="17" t="s">
        <v>196</v>
      </c>
      <c r="AC82" s="17">
        <f t="shared" si="1"/>
        <v>688</v>
      </c>
      <c r="AD82" s="25" t="s">
        <v>36</v>
      </c>
      <c r="AE82" s="17">
        <v>720</v>
      </c>
    </row>
    <row r="83" spans="1:31">
      <c r="A83" s="226"/>
      <c r="B83" s="236"/>
      <c r="C83" s="22" t="s">
        <v>421</v>
      </c>
      <c r="D83" s="24" t="s">
        <v>419</v>
      </c>
      <c r="E83" s="33"/>
      <c r="F83" s="33"/>
      <c r="G83" s="33">
        <v>1055</v>
      </c>
      <c r="H83" s="31" t="s">
        <v>338</v>
      </c>
      <c r="I83" s="33"/>
      <c r="J83" s="33"/>
      <c r="K83" s="33">
        <v>988.65</v>
      </c>
      <c r="L83" s="30" t="s">
        <v>420</v>
      </c>
      <c r="M83" s="19"/>
      <c r="N83" s="19"/>
      <c r="O83" s="19">
        <v>1300</v>
      </c>
      <c r="P83" s="32" t="s">
        <v>30</v>
      </c>
      <c r="Q83" s="19"/>
      <c r="R83" s="19"/>
      <c r="S83" s="19">
        <v>1350</v>
      </c>
      <c r="T83" s="19"/>
      <c r="U83" s="19"/>
      <c r="V83" s="19"/>
      <c r="W83" s="19"/>
      <c r="X83" s="19"/>
      <c r="Y83" s="17"/>
      <c r="Z83" s="17"/>
      <c r="AA83" s="17"/>
      <c r="AB83" s="17" t="s">
        <v>338</v>
      </c>
      <c r="AC83" s="17">
        <f t="shared" si="1"/>
        <v>988.65</v>
      </c>
      <c r="AD83" s="24" t="s">
        <v>419</v>
      </c>
      <c r="AE83" s="17">
        <v>1055</v>
      </c>
    </row>
    <row r="84" spans="1:31" ht="13.5" customHeight="1">
      <c r="A84" s="231" t="s">
        <v>456</v>
      </c>
      <c r="B84" s="231" t="s">
        <v>457</v>
      </c>
      <c r="C84" s="23" t="s">
        <v>414</v>
      </c>
      <c r="D84" s="24" t="s">
        <v>415</v>
      </c>
      <c r="E84" s="33"/>
      <c r="F84" s="33"/>
      <c r="G84" s="33">
        <v>780</v>
      </c>
      <c r="H84" s="24" t="s">
        <v>416</v>
      </c>
      <c r="I84" s="33"/>
      <c r="J84" s="33"/>
      <c r="K84" s="33">
        <v>800</v>
      </c>
      <c r="L84" s="33" t="s">
        <v>30</v>
      </c>
      <c r="M84" s="17"/>
      <c r="N84" s="17"/>
      <c r="O84" s="17">
        <v>870</v>
      </c>
      <c r="P84" s="17"/>
      <c r="Q84" s="17"/>
      <c r="R84" s="17"/>
      <c r="S84" s="17"/>
      <c r="T84" s="17"/>
      <c r="U84" s="17"/>
      <c r="V84" s="17"/>
      <c r="W84" s="17"/>
      <c r="X84" s="17"/>
      <c r="Y84" s="17"/>
      <c r="Z84" s="17"/>
      <c r="AA84" s="17"/>
      <c r="AB84" s="24" t="s">
        <v>415</v>
      </c>
      <c r="AC84" s="17">
        <f t="shared" si="1"/>
        <v>780</v>
      </c>
      <c r="AD84" s="24" t="s">
        <v>416</v>
      </c>
      <c r="AE84" s="17">
        <v>800</v>
      </c>
    </row>
    <row r="85" spans="1:31" ht="14.25">
      <c r="A85" s="226"/>
      <c r="B85" s="226"/>
      <c r="C85" s="23" t="s">
        <v>417</v>
      </c>
      <c r="D85" s="29" t="s">
        <v>196</v>
      </c>
      <c r="E85" s="33"/>
      <c r="F85" s="33"/>
      <c r="G85" s="33">
        <v>660</v>
      </c>
      <c r="H85" s="24" t="s">
        <v>418</v>
      </c>
      <c r="I85" s="33"/>
      <c r="J85" s="33"/>
      <c r="K85" s="33">
        <v>668</v>
      </c>
      <c r="L85" s="30" t="s">
        <v>419</v>
      </c>
      <c r="M85" s="18"/>
      <c r="N85" s="18"/>
      <c r="O85" s="18">
        <v>755</v>
      </c>
      <c r="P85" s="32" t="s">
        <v>420</v>
      </c>
      <c r="Q85" s="18"/>
      <c r="R85" s="18"/>
      <c r="S85" s="18">
        <v>899</v>
      </c>
      <c r="T85" s="25" t="s">
        <v>36</v>
      </c>
      <c r="U85" s="18"/>
      <c r="V85" s="18"/>
      <c r="W85" s="18">
        <v>650</v>
      </c>
      <c r="X85" s="25" t="s">
        <v>30</v>
      </c>
      <c r="Y85" s="17"/>
      <c r="Z85" s="17"/>
      <c r="AA85" s="17">
        <v>920</v>
      </c>
      <c r="AB85" s="17" t="s">
        <v>36</v>
      </c>
      <c r="AC85" s="17">
        <f t="shared" si="1"/>
        <v>650</v>
      </c>
      <c r="AD85" s="29" t="s">
        <v>196</v>
      </c>
      <c r="AE85" s="17">
        <v>660</v>
      </c>
    </row>
    <row r="86" spans="1:31">
      <c r="A86" s="226"/>
      <c r="B86" s="226"/>
      <c r="C86" s="22" t="s">
        <v>421</v>
      </c>
      <c r="D86" s="24" t="s">
        <v>419</v>
      </c>
      <c r="E86" s="33"/>
      <c r="F86" s="33"/>
      <c r="G86" s="33">
        <v>725</v>
      </c>
      <c r="H86" s="31" t="s">
        <v>338</v>
      </c>
      <c r="I86" s="33"/>
      <c r="J86" s="33"/>
      <c r="K86" s="33">
        <v>780.39</v>
      </c>
      <c r="L86" s="30" t="s">
        <v>420</v>
      </c>
      <c r="M86" s="19"/>
      <c r="N86" s="19"/>
      <c r="O86" s="19">
        <v>930</v>
      </c>
      <c r="P86" s="32" t="s">
        <v>30</v>
      </c>
      <c r="Q86" s="19"/>
      <c r="R86" s="19"/>
      <c r="S86" s="19">
        <v>960</v>
      </c>
      <c r="T86" s="19"/>
      <c r="U86" s="19"/>
      <c r="V86" s="19"/>
      <c r="W86" s="19"/>
      <c r="X86" s="19"/>
      <c r="Y86" s="17"/>
      <c r="Z86" s="17"/>
      <c r="AA86" s="17"/>
      <c r="AB86" s="17" t="s">
        <v>425</v>
      </c>
      <c r="AC86" s="17">
        <f t="shared" si="1"/>
        <v>725</v>
      </c>
      <c r="AD86" s="31" t="s">
        <v>338</v>
      </c>
      <c r="AE86" s="17">
        <v>780.39</v>
      </c>
    </row>
    <row r="87" spans="1:31" ht="13.5" customHeight="1">
      <c r="A87" s="231" t="s">
        <v>456</v>
      </c>
      <c r="B87" s="231" t="s">
        <v>458</v>
      </c>
      <c r="C87" s="23" t="s">
        <v>414</v>
      </c>
      <c r="D87" s="24" t="s">
        <v>415</v>
      </c>
      <c r="E87" s="33"/>
      <c r="F87" s="33"/>
      <c r="G87" s="33">
        <v>1140</v>
      </c>
      <c r="H87" s="24" t="s">
        <v>416</v>
      </c>
      <c r="I87" s="33"/>
      <c r="J87" s="33"/>
      <c r="K87" s="33">
        <v>1160</v>
      </c>
      <c r="L87" s="33" t="s">
        <v>30</v>
      </c>
      <c r="M87" s="17"/>
      <c r="N87" s="17"/>
      <c r="O87" s="17">
        <v>1276</v>
      </c>
      <c r="P87" s="17"/>
      <c r="Q87" s="17"/>
      <c r="R87" s="17"/>
      <c r="S87" s="17"/>
      <c r="T87" s="17"/>
      <c r="U87" s="17"/>
      <c r="V87" s="17"/>
      <c r="W87" s="17"/>
      <c r="X87" s="17"/>
      <c r="Y87" s="17"/>
      <c r="Z87" s="17"/>
      <c r="AA87" s="17"/>
      <c r="AB87" s="24" t="s">
        <v>415</v>
      </c>
      <c r="AC87" s="17">
        <f t="shared" si="1"/>
        <v>1140</v>
      </c>
      <c r="AD87" s="24" t="s">
        <v>416</v>
      </c>
      <c r="AE87" s="17">
        <v>1160</v>
      </c>
    </row>
    <row r="88" spans="1:31" ht="14.25">
      <c r="A88" s="226"/>
      <c r="B88" s="226"/>
      <c r="C88" s="23" t="s">
        <v>417</v>
      </c>
      <c r="D88" s="29" t="s">
        <v>196</v>
      </c>
      <c r="E88" s="33"/>
      <c r="F88" s="33"/>
      <c r="G88" s="33">
        <v>760</v>
      </c>
      <c r="H88" s="24" t="s">
        <v>418</v>
      </c>
      <c r="I88" s="33"/>
      <c r="J88" s="33"/>
      <c r="K88" s="33">
        <v>780</v>
      </c>
      <c r="L88" s="30" t="s">
        <v>419</v>
      </c>
      <c r="M88" s="18"/>
      <c r="N88" s="18"/>
      <c r="O88" s="18">
        <v>915</v>
      </c>
      <c r="P88" s="32" t="s">
        <v>420</v>
      </c>
      <c r="Q88" s="18"/>
      <c r="R88" s="18"/>
      <c r="S88" s="18">
        <v>1120</v>
      </c>
      <c r="T88" s="25" t="s">
        <v>36</v>
      </c>
      <c r="U88" s="18"/>
      <c r="V88" s="18"/>
      <c r="W88" s="18">
        <v>750</v>
      </c>
      <c r="X88" s="25" t="s">
        <v>30</v>
      </c>
      <c r="Y88" s="17"/>
      <c r="Z88" s="17"/>
      <c r="AA88" s="17">
        <v>1170</v>
      </c>
      <c r="AB88" s="17" t="s">
        <v>36</v>
      </c>
      <c r="AC88" s="17">
        <f t="shared" si="1"/>
        <v>750</v>
      </c>
      <c r="AD88" s="29" t="s">
        <v>196</v>
      </c>
      <c r="AE88" s="17">
        <v>760</v>
      </c>
    </row>
    <row r="89" spans="1:31">
      <c r="A89" s="226"/>
      <c r="B89" s="226"/>
      <c r="C89" s="22" t="s">
        <v>421</v>
      </c>
      <c r="D89" s="24" t="s">
        <v>419</v>
      </c>
      <c r="E89" s="33"/>
      <c r="F89" s="33"/>
      <c r="G89" s="33">
        <v>975</v>
      </c>
      <c r="H89" s="31" t="s">
        <v>338</v>
      </c>
      <c r="I89" s="33"/>
      <c r="J89" s="33"/>
      <c r="K89" s="33">
        <v>792.09</v>
      </c>
      <c r="L89" s="30" t="s">
        <v>420</v>
      </c>
      <c r="M89" s="19"/>
      <c r="N89" s="19"/>
      <c r="O89" s="19">
        <v>1380</v>
      </c>
      <c r="P89" s="32" t="s">
        <v>30</v>
      </c>
      <c r="Q89" s="19"/>
      <c r="R89" s="19"/>
      <c r="S89" s="19">
        <v>1480</v>
      </c>
      <c r="T89" s="19"/>
      <c r="U89" s="19"/>
      <c r="V89" s="19"/>
      <c r="W89" s="19"/>
      <c r="X89" s="19"/>
      <c r="Y89" s="17"/>
      <c r="Z89" s="17"/>
      <c r="AA89" s="17"/>
      <c r="AB89" s="17" t="s">
        <v>338</v>
      </c>
      <c r="AC89" s="17">
        <f t="shared" si="1"/>
        <v>792.09</v>
      </c>
      <c r="AD89" s="24" t="s">
        <v>419</v>
      </c>
      <c r="AE89" s="17">
        <v>975</v>
      </c>
    </row>
    <row r="90" spans="1:31" ht="13.5" customHeight="1">
      <c r="A90" s="231" t="s">
        <v>459</v>
      </c>
      <c r="B90" s="231" t="s">
        <v>460</v>
      </c>
      <c r="C90" s="23" t="s">
        <v>414</v>
      </c>
      <c r="D90" s="24" t="s">
        <v>415</v>
      </c>
      <c r="E90" s="33"/>
      <c r="F90" s="33"/>
      <c r="G90" s="33">
        <v>10</v>
      </c>
      <c r="H90" s="24" t="s">
        <v>416</v>
      </c>
      <c r="I90" s="33"/>
      <c r="J90" s="33"/>
      <c r="K90" s="33">
        <v>10</v>
      </c>
      <c r="L90" s="33" t="s">
        <v>30</v>
      </c>
      <c r="M90" s="17"/>
      <c r="N90" s="17"/>
      <c r="O90" s="17">
        <v>11</v>
      </c>
      <c r="P90" s="17"/>
      <c r="Q90" s="17"/>
      <c r="R90" s="17"/>
      <c r="S90" s="17"/>
      <c r="T90" s="17"/>
      <c r="U90" s="17"/>
      <c r="V90" s="17"/>
      <c r="W90" s="17"/>
      <c r="X90" s="17"/>
      <c r="Y90" s="17"/>
      <c r="Z90" s="17"/>
      <c r="AA90" s="17"/>
      <c r="AB90" s="24" t="s">
        <v>461</v>
      </c>
      <c r="AC90" s="17">
        <f t="shared" si="1"/>
        <v>10</v>
      </c>
      <c r="AD90" s="33" t="s">
        <v>30</v>
      </c>
      <c r="AE90" s="17">
        <v>11</v>
      </c>
    </row>
    <row r="91" spans="1:31" ht="14.25">
      <c r="A91" s="226"/>
      <c r="B91" s="226"/>
      <c r="C91" s="23" t="s">
        <v>417</v>
      </c>
      <c r="D91" s="29" t="s">
        <v>196</v>
      </c>
      <c r="E91" s="33"/>
      <c r="F91" s="33"/>
      <c r="G91" s="33">
        <v>9</v>
      </c>
      <c r="H91" s="24" t="s">
        <v>418</v>
      </c>
      <c r="I91" s="33"/>
      <c r="J91" s="33"/>
      <c r="K91" s="33">
        <v>10</v>
      </c>
      <c r="L91" s="30" t="s">
        <v>419</v>
      </c>
      <c r="M91" s="18"/>
      <c r="N91" s="18"/>
      <c r="O91" s="18">
        <v>11.5</v>
      </c>
      <c r="P91" s="32" t="s">
        <v>420</v>
      </c>
      <c r="Q91" s="18"/>
      <c r="R91" s="18"/>
      <c r="S91" s="18">
        <v>14</v>
      </c>
      <c r="T91" s="25" t="s">
        <v>36</v>
      </c>
      <c r="U91" s="18"/>
      <c r="V91" s="18"/>
      <c r="W91" s="18">
        <v>8.5</v>
      </c>
      <c r="X91" s="25" t="s">
        <v>30</v>
      </c>
      <c r="Y91" s="17"/>
      <c r="Z91" s="17"/>
      <c r="AA91" s="17">
        <v>15</v>
      </c>
      <c r="AB91" s="17" t="s">
        <v>36</v>
      </c>
      <c r="AC91" s="17">
        <f t="shared" si="1"/>
        <v>8.5</v>
      </c>
      <c r="AD91" s="29" t="s">
        <v>196</v>
      </c>
      <c r="AE91" s="17">
        <v>9</v>
      </c>
    </row>
    <row r="92" spans="1:31">
      <c r="A92" s="226"/>
      <c r="B92" s="226"/>
      <c r="C92" s="22" t="s">
        <v>421</v>
      </c>
      <c r="D92" s="24" t="s">
        <v>419</v>
      </c>
      <c r="E92" s="33"/>
      <c r="F92" s="33"/>
      <c r="G92" s="33">
        <v>9</v>
      </c>
      <c r="H92" s="31" t="s">
        <v>338</v>
      </c>
      <c r="I92" s="33"/>
      <c r="J92" s="33"/>
      <c r="K92" s="33">
        <v>10.76</v>
      </c>
      <c r="L92" s="30" t="s">
        <v>420</v>
      </c>
      <c r="M92" s="19"/>
      <c r="N92" s="19"/>
      <c r="O92" s="19">
        <v>12</v>
      </c>
      <c r="P92" s="32" t="s">
        <v>30</v>
      </c>
      <c r="Q92" s="19"/>
      <c r="R92" s="19"/>
      <c r="S92" s="19">
        <v>12.5</v>
      </c>
      <c r="T92" s="19"/>
      <c r="U92" s="19"/>
      <c r="V92" s="19"/>
      <c r="W92" s="19"/>
      <c r="X92" s="19"/>
      <c r="Y92" s="17"/>
      <c r="Z92" s="17"/>
      <c r="AA92" s="17"/>
      <c r="AB92" s="17" t="s">
        <v>425</v>
      </c>
      <c r="AC92" s="17">
        <f t="shared" si="1"/>
        <v>9</v>
      </c>
      <c r="AD92" s="31" t="s">
        <v>338</v>
      </c>
      <c r="AE92" s="17">
        <v>10.76</v>
      </c>
    </row>
    <row r="93" spans="1:31" ht="13.5" customHeight="1">
      <c r="A93" s="231" t="s">
        <v>462</v>
      </c>
      <c r="B93" s="231" t="s">
        <v>460</v>
      </c>
      <c r="C93" s="23" t="s">
        <v>414</v>
      </c>
      <c r="D93" s="24" t="s">
        <v>415</v>
      </c>
      <c r="E93" s="33"/>
      <c r="F93" s="33"/>
      <c r="G93" s="33">
        <v>10</v>
      </c>
      <c r="H93" s="24" t="s">
        <v>416</v>
      </c>
      <c r="I93" s="33"/>
      <c r="J93" s="33"/>
      <c r="K93" s="33">
        <v>10</v>
      </c>
      <c r="L93" s="33" t="s">
        <v>30</v>
      </c>
      <c r="M93" s="17"/>
      <c r="N93" s="17"/>
      <c r="O93" s="17">
        <v>12</v>
      </c>
      <c r="P93" s="17"/>
      <c r="Q93" s="17"/>
      <c r="R93" s="17"/>
      <c r="S93" s="17"/>
      <c r="T93" s="17"/>
      <c r="U93" s="17"/>
      <c r="V93" s="17"/>
      <c r="W93" s="17"/>
      <c r="X93" s="17"/>
      <c r="Y93" s="17"/>
      <c r="Z93" s="17"/>
      <c r="AA93" s="17"/>
      <c r="AB93" s="24" t="s">
        <v>461</v>
      </c>
      <c r="AC93" s="17">
        <f t="shared" si="1"/>
        <v>10</v>
      </c>
      <c r="AD93" s="33" t="s">
        <v>30</v>
      </c>
      <c r="AE93" s="17">
        <v>12</v>
      </c>
    </row>
    <row r="94" spans="1:31" ht="14.25">
      <c r="A94" s="226"/>
      <c r="B94" s="226"/>
      <c r="C94" s="23" t="s">
        <v>417</v>
      </c>
      <c r="D94" s="29" t="s">
        <v>196</v>
      </c>
      <c r="E94" s="33"/>
      <c r="F94" s="33"/>
      <c r="G94" s="33">
        <v>10</v>
      </c>
      <c r="H94" s="24" t="s">
        <v>418</v>
      </c>
      <c r="I94" s="33"/>
      <c r="J94" s="33"/>
      <c r="K94" s="33">
        <v>11</v>
      </c>
      <c r="L94" s="30" t="s">
        <v>419</v>
      </c>
      <c r="M94" s="18"/>
      <c r="N94" s="18"/>
      <c r="O94" s="18">
        <v>11.5</v>
      </c>
      <c r="P94" s="32" t="s">
        <v>420</v>
      </c>
      <c r="Q94" s="18"/>
      <c r="R94" s="18"/>
      <c r="S94" s="18">
        <v>14.5</v>
      </c>
      <c r="T94" s="25" t="s">
        <v>36</v>
      </c>
      <c r="U94" s="18"/>
      <c r="V94" s="18"/>
      <c r="W94" s="18">
        <v>9.5</v>
      </c>
      <c r="X94" s="25" t="s">
        <v>30</v>
      </c>
      <c r="Y94" s="17"/>
      <c r="Z94" s="17"/>
      <c r="AA94" s="17">
        <v>16</v>
      </c>
      <c r="AB94" s="17" t="s">
        <v>36</v>
      </c>
      <c r="AC94" s="17">
        <f t="shared" si="1"/>
        <v>9.5</v>
      </c>
      <c r="AD94" s="29" t="s">
        <v>196</v>
      </c>
      <c r="AE94" s="17">
        <v>10</v>
      </c>
    </row>
    <row r="95" spans="1:31">
      <c r="A95" s="226"/>
      <c r="B95" s="226"/>
      <c r="C95" s="22" t="s">
        <v>421</v>
      </c>
      <c r="D95" s="24" t="s">
        <v>419</v>
      </c>
      <c r="E95" s="33"/>
      <c r="F95" s="33"/>
      <c r="G95" s="33">
        <v>9</v>
      </c>
      <c r="H95" s="31" t="s">
        <v>338</v>
      </c>
      <c r="I95" s="33"/>
      <c r="J95" s="33"/>
      <c r="K95" s="33">
        <v>12.29</v>
      </c>
      <c r="L95" s="30" t="s">
        <v>420</v>
      </c>
      <c r="M95" s="19"/>
      <c r="N95" s="19"/>
      <c r="O95" s="19">
        <v>12</v>
      </c>
      <c r="P95" s="32" t="s">
        <v>30</v>
      </c>
      <c r="Q95" s="19"/>
      <c r="R95" s="19"/>
      <c r="S95" s="19">
        <v>12.5</v>
      </c>
      <c r="T95" s="19"/>
      <c r="U95" s="19"/>
      <c r="V95" s="19"/>
      <c r="W95" s="19"/>
      <c r="X95" s="19"/>
      <c r="Y95" s="17"/>
      <c r="Z95" s="17"/>
      <c r="AA95" s="17"/>
      <c r="AB95" s="17" t="s">
        <v>425</v>
      </c>
      <c r="AC95" s="17">
        <f t="shared" si="1"/>
        <v>9</v>
      </c>
      <c r="AD95" s="30" t="s">
        <v>420</v>
      </c>
      <c r="AE95" s="17">
        <v>12</v>
      </c>
    </row>
    <row r="96" spans="1:31">
      <c r="A96" s="231" t="s">
        <v>463</v>
      </c>
      <c r="B96" s="231" t="s">
        <v>460</v>
      </c>
      <c r="C96" s="23" t="s">
        <v>414</v>
      </c>
      <c r="D96" s="24" t="s">
        <v>415</v>
      </c>
      <c r="E96" s="33"/>
      <c r="F96" s="33"/>
      <c r="G96" s="33">
        <v>14</v>
      </c>
      <c r="H96" s="24" t="s">
        <v>416</v>
      </c>
      <c r="I96" s="33"/>
      <c r="J96" s="33"/>
      <c r="K96" s="33">
        <v>14</v>
      </c>
      <c r="L96" s="33" t="s">
        <v>30</v>
      </c>
      <c r="M96" s="17"/>
      <c r="N96" s="17"/>
      <c r="O96" s="17">
        <v>16</v>
      </c>
      <c r="P96" s="17"/>
      <c r="Q96" s="17"/>
      <c r="R96" s="17"/>
      <c r="S96" s="17"/>
      <c r="T96" s="17"/>
      <c r="U96" s="17"/>
      <c r="V96" s="17"/>
      <c r="W96" s="17"/>
      <c r="X96" s="17"/>
      <c r="Y96" s="17"/>
      <c r="Z96" s="17"/>
      <c r="AA96" s="17"/>
      <c r="AB96" s="24" t="s">
        <v>461</v>
      </c>
      <c r="AC96" s="17">
        <f t="shared" si="1"/>
        <v>14</v>
      </c>
      <c r="AD96" s="33" t="s">
        <v>30</v>
      </c>
      <c r="AE96" s="17">
        <v>16</v>
      </c>
    </row>
    <row r="97" spans="1:31" ht="27">
      <c r="A97" s="226"/>
      <c r="B97" s="226"/>
      <c r="C97" s="23" t="s">
        <v>417</v>
      </c>
      <c r="D97" s="29" t="s">
        <v>196</v>
      </c>
      <c r="E97" s="33"/>
      <c r="F97" s="33"/>
      <c r="G97" s="33">
        <v>12</v>
      </c>
      <c r="H97" s="24" t="s">
        <v>418</v>
      </c>
      <c r="I97" s="33"/>
      <c r="J97" s="33"/>
      <c r="K97" s="33">
        <v>12</v>
      </c>
      <c r="L97" s="30" t="s">
        <v>419</v>
      </c>
      <c r="M97" s="18"/>
      <c r="N97" s="18"/>
      <c r="O97" s="18">
        <v>13</v>
      </c>
      <c r="P97" s="32" t="s">
        <v>420</v>
      </c>
      <c r="Q97" s="18"/>
      <c r="R97" s="18"/>
      <c r="S97" s="18">
        <v>16.5</v>
      </c>
      <c r="T97" s="25" t="s">
        <v>36</v>
      </c>
      <c r="U97" s="18"/>
      <c r="V97" s="18"/>
      <c r="W97" s="18">
        <v>10</v>
      </c>
      <c r="X97" s="25" t="s">
        <v>30</v>
      </c>
      <c r="Y97" s="17"/>
      <c r="Z97" s="17"/>
      <c r="AA97" s="17">
        <v>18</v>
      </c>
      <c r="AB97" s="17" t="s">
        <v>36</v>
      </c>
      <c r="AC97" s="17">
        <f t="shared" si="1"/>
        <v>10</v>
      </c>
      <c r="AD97" s="29" t="s">
        <v>454</v>
      </c>
      <c r="AE97" s="17">
        <v>12</v>
      </c>
    </row>
    <row r="98" spans="1:31">
      <c r="A98" s="226"/>
      <c r="B98" s="226"/>
      <c r="C98" s="22" t="s">
        <v>421</v>
      </c>
      <c r="D98" s="24" t="s">
        <v>419</v>
      </c>
      <c r="E98" s="33"/>
      <c r="F98" s="33"/>
      <c r="G98" s="33">
        <v>10.5</v>
      </c>
      <c r="H98" s="31" t="s">
        <v>338</v>
      </c>
      <c r="I98" s="33"/>
      <c r="J98" s="33"/>
      <c r="K98" s="33">
        <v>13.46</v>
      </c>
      <c r="L98" s="30" t="s">
        <v>420</v>
      </c>
      <c r="M98" s="19"/>
      <c r="N98" s="19"/>
      <c r="O98" s="19">
        <v>13</v>
      </c>
      <c r="P98" s="32" t="s">
        <v>30</v>
      </c>
      <c r="Q98" s="19"/>
      <c r="R98" s="19"/>
      <c r="S98" s="19">
        <v>14</v>
      </c>
      <c r="T98" s="19"/>
      <c r="U98" s="19"/>
      <c r="V98" s="19"/>
      <c r="W98" s="19"/>
      <c r="X98" s="19"/>
      <c r="Y98" s="17"/>
      <c r="Z98" s="17"/>
      <c r="AA98" s="17"/>
      <c r="AB98" s="17" t="s">
        <v>425</v>
      </c>
      <c r="AC98" s="17">
        <f t="shared" si="1"/>
        <v>10.5</v>
      </c>
      <c r="AD98" s="30" t="s">
        <v>420</v>
      </c>
      <c r="AE98" s="17">
        <v>13</v>
      </c>
    </row>
    <row r="99" spans="1:31">
      <c r="A99" s="233" t="s">
        <v>464</v>
      </c>
      <c r="B99" s="231" t="s">
        <v>460</v>
      </c>
      <c r="C99" s="23" t="s">
        <v>414</v>
      </c>
      <c r="D99" s="24" t="s">
        <v>415</v>
      </c>
      <c r="E99" s="33"/>
      <c r="F99" s="33"/>
      <c r="G99" s="33">
        <v>2</v>
      </c>
      <c r="H99" s="24" t="s">
        <v>416</v>
      </c>
      <c r="I99" s="33"/>
      <c r="J99" s="33"/>
      <c r="K99" s="33">
        <v>2</v>
      </c>
      <c r="L99" s="33" t="s">
        <v>30</v>
      </c>
      <c r="M99" s="17"/>
      <c r="N99" s="17"/>
      <c r="O99" s="17">
        <v>2</v>
      </c>
      <c r="P99" s="17"/>
      <c r="Q99" s="17"/>
      <c r="R99" s="17"/>
      <c r="S99" s="17"/>
      <c r="T99" s="17"/>
      <c r="U99" s="17"/>
      <c r="V99" s="17"/>
      <c r="W99" s="17"/>
      <c r="X99" s="17"/>
      <c r="Y99" s="17"/>
      <c r="Z99" s="17"/>
      <c r="AA99" s="17"/>
      <c r="AB99" s="24" t="s">
        <v>465</v>
      </c>
      <c r="AC99" s="17">
        <f t="shared" si="1"/>
        <v>2</v>
      </c>
      <c r="AD99" s="17"/>
      <c r="AE99" s="17"/>
    </row>
    <row r="100" spans="1:31" ht="14.25">
      <c r="A100" s="233"/>
      <c r="B100" s="226"/>
      <c r="C100" s="23" t="s">
        <v>417</v>
      </c>
      <c r="D100" s="29" t="s">
        <v>196</v>
      </c>
      <c r="E100" s="33"/>
      <c r="F100" s="33"/>
      <c r="G100" s="33">
        <v>1.5</v>
      </c>
      <c r="H100" s="24" t="s">
        <v>418</v>
      </c>
      <c r="I100" s="33"/>
      <c r="J100" s="33"/>
      <c r="K100" s="33">
        <v>1.8</v>
      </c>
      <c r="L100" s="30" t="s">
        <v>419</v>
      </c>
      <c r="M100" s="18"/>
      <c r="N100" s="18"/>
      <c r="O100" s="18">
        <v>1.2</v>
      </c>
      <c r="P100" s="32" t="s">
        <v>420</v>
      </c>
      <c r="Q100" s="18"/>
      <c r="R100" s="18"/>
      <c r="S100" s="18">
        <v>1.5</v>
      </c>
      <c r="T100" s="25" t="s">
        <v>36</v>
      </c>
      <c r="U100" s="18"/>
      <c r="V100" s="18"/>
      <c r="W100" s="18">
        <v>1</v>
      </c>
      <c r="X100" s="25" t="s">
        <v>30</v>
      </c>
      <c r="Y100" s="17"/>
      <c r="Z100" s="17"/>
      <c r="AA100" s="17">
        <v>1.7</v>
      </c>
      <c r="AB100" s="17" t="s">
        <v>36</v>
      </c>
      <c r="AC100" s="17">
        <f t="shared" si="1"/>
        <v>1</v>
      </c>
      <c r="AD100" s="30" t="s">
        <v>419</v>
      </c>
      <c r="AE100" s="17">
        <v>1.2</v>
      </c>
    </row>
    <row r="101" spans="1:31">
      <c r="A101" s="233"/>
      <c r="B101" s="226"/>
      <c r="C101" s="22" t="s">
        <v>421</v>
      </c>
      <c r="D101" s="24" t="s">
        <v>419</v>
      </c>
      <c r="E101" s="33"/>
      <c r="F101" s="33"/>
      <c r="G101" s="33">
        <v>1.2</v>
      </c>
      <c r="H101" s="31" t="s">
        <v>338</v>
      </c>
      <c r="I101" s="33"/>
      <c r="J101" s="33"/>
      <c r="K101" s="33">
        <v>1.76</v>
      </c>
      <c r="L101" s="30" t="s">
        <v>420</v>
      </c>
      <c r="M101" s="19"/>
      <c r="N101" s="19"/>
      <c r="O101" s="19">
        <v>1.5</v>
      </c>
      <c r="P101" s="32" t="s">
        <v>30</v>
      </c>
      <c r="Q101" s="19"/>
      <c r="R101" s="19"/>
      <c r="S101" s="19">
        <v>1.7</v>
      </c>
      <c r="T101" s="19"/>
      <c r="U101" s="19"/>
      <c r="V101" s="19"/>
      <c r="W101" s="19"/>
      <c r="X101" s="19"/>
      <c r="Y101" s="17"/>
      <c r="Z101" s="17"/>
      <c r="AA101" s="17"/>
      <c r="AB101" s="17" t="s">
        <v>425</v>
      </c>
      <c r="AC101" s="17">
        <f t="shared" si="1"/>
        <v>1.2</v>
      </c>
      <c r="AD101" s="30" t="s">
        <v>420</v>
      </c>
      <c r="AE101" s="17">
        <v>1.5</v>
      </c>
    </row>
    <row r="102" spans="1:31">
      <c r="A102" s="233" t="s">
        <v>466</v>
      </c>
      <c r="B102" s="231" t="s">
        <v>460</v>
      </c>
      <c r="C102" s="23" t="s">
        <v>414</v>
      </c>
      <c r="D102" s="24" t="s">
        <v>415</v>
      </c>
      <c r="E102" s="33"/>
      <c r="F102" s="33"/>
      <c r="G102" s="33">
        <v>3</v>
      </c>
      <c r="H102" s="24" t="s">
        <v>416</v>
      </c>
      <c r="I102" s="33"/>
      <c r="J102" s="33"/>
      <c r="K102" s="33">
        <v>4</v>
      </c>
      <c r="L102" s="33" t="s">
        <v>30</v>
      </c>
      <c r="M102" s="17"/>
      <c r="N102" s="17"/>
      <c r="O102" s="17">
        <v>5</v>
      </c>
      <c r="P102" s="17"/>
      <c r="Q102" s="17"/>
      <c r="R102" s="17"/>
      <c r="S102" s="17"/>
      <c r="T102" s="17"/>
      <c r="U102" s="17"/>
      <c r="V102" s="17"/>
      <c r="W102" s="17"/>
      <c r="X102" s="17"/>
      <c r="Y102" s="17"/>
      <c r="Z102" s="17"/>
      <c r="AA102" s="17"/>
      <c r="AB102" s="24" t="s">
        <v>415</v>
      </c>
      <c r="AC102" s="17">
        <f t="shared" si="1"/>
        <v>3</v>
      </c>
      <c r="AD102" s="24" t="s">
        <v>416</v>
      </c>
      <c r="AE102" s="17">
        <v>4</v>
      </c>
    </row>
    <row r="103" spans="1:31" ht="27">
      <c r="A103" s="233"/>
      <c r="B103" s="226"/>
      <c r="C103" s="23" t="s">
        <v>417</v>
      </c>
      <c r="D103" s="29" t="s">
        <v>196</v>
      </c>
      <c r="E103" s="33"/>
      <c r="F103" s="33"/>
      <c r="G103" s="33">
        <v>6</v>
      </c>
      <c r="H103" s="24" t="s">
        <v>418</v>
      </c>
      <c r="I103" s="33"/>
      <c r="J103" s="33"/>
      <c r="K103" s="33">
        <v>6</v>
      </c>
      <c r="L103" s="30" t="s">
        <v>419</v>
      </c>
      <c r="M103" s="18"/>
      <c r="N103" s="18"/>
      <c r="O103" s="18">
        <v>6.5</v>
      </c>
      <c r="P103" s="32" t="s">
        <v>420</v>
      </c>
      <c r="Q103" s="18"/>
      <c r="R103" s="18"/>
      <c r="S103" s="18">
        <v>8</v>
      </c>
      <c r="T103" s="25" t="s">
        <v>36</v>
      </c>
      <c r="U103" s="18"/>
      <c r="V103" s="18"/>
      <c r="W103" s="18">
        <v>5</v>
      </c>
      <c r="X103" s="25" t="s">
        <v>30</v>
      </c>
      <c r="Y103" s="17"/>
      <c r="Z103" s="17"/>
      <c r="AA103" s="17">
        <v>8.3000000000000007</v>
      </c>
      <c r="AB103" s="17" t="s">
        <v>36</v>
      </c>
      <c r="AC103" s="17">
        <f t="shared" si="1"/>
        <v>5</v>
      </c>
      <c r="AD103" s="29" t="s">
        <v>454</v>
      </c>
      <c r="AE103" s="17">
        <v>6</v>
      </c>
    </row>
    <row r="104" spans="1:31">
      <c r="A104" s="233"/>
      <c r="B104" s="226"/>
      <c r="C104" s="22" t="s">
        <v>421</v>
      </c>
      <c r="D104" s="24" t="s">
        <v>419</v>
      </c>
      <c r="E104" s="33"/>
      <c r="F104" s="33"/>
      <c r="G104" s="33">
        <v>6.5</v>
      </c>
      <c r="H104" s="31" t="s">
        <v>338</v>
      </c>
      <c r="I104" s="33"/>
      <c r="J104" s="33"/>
      <c r="K104" s="33">
        <v>2.34</v>
      </c>
      <c r="L104" s="30" t="s">
        <v>420</v>
      </c>
      <c r="M104" s="19"/>
      <c r="N104" s="19"/>
      <c r="O104" s="19">
        <v>8</v>
      </c>
      <c r="P104" s="32" t="s">
        <v>30</v>
      </c>
      <c r="Q104" s="19"/>
      <c r="R104" s="19"/>
      <c r="S104" s="19">
        <v>8.3000000000000007</v>
      </c>
      <c r="T104" s="19"/>
      <c r="U104" s="19"/>
      <c r="V104" s="19"/>
      <c r="W104" s="19"/>
      <c r="X104" s="19"/>
      <c r="Y104" s="17"/>
      <c r="Z104" s="17"/>
      <c r="AA104" s="17"/>
      <c r="AB104" s="17" t="s">
        <v>338</v>
      </c>
      <c r="AC104" s="17">
        <f t="shared" si="1"/>
        <v>2.34</v>
      </c>
      <c r="AD104" s="24" t="s">
        <v>419</v>
      </c>
      <c r="AE104" s="17">
        <v>6.5</v>
      </c>
    </row>
    <row r="105" spans="1:31" s="98" customFormat="1">
      <c r="A105" s="237" t="s">
        <v>467</v>
      </c>
      <c r="B105" s="234" t="s">
        <v>460</v>
      </c>
      <c r="C105" s="105" t="s">
        <v>414</v>
      </c>
      <c r="D105" s="34" t="s">
        <v>415</v>
      </c>
      <c r="E105" s="106"/>
      <c r="F105" s="106"/>
      <c r="G105" s="106">
        <v>19</v>
      </c>
      <c r="H105" s="34" t="s">
        <v>416</v>
      </c>
      <c r="I105" s="106"/>
      <c r="J105" s="106"/>
      <c r="K105" s="106">
        <v>20</v>
      </c>
      <c r="L105" s="106" t="s">
        <v>30</v>
      </c>
      <c r="M105" s="35"/>
      <c r="N105" s="35"/>
      <c r="O105" s="35">
        <v>22</v>
      </c>
      <c r="P105" s="35"/>
      <c r="Q105" s="35"/>
      <c r="R105" s="35"/>
      <c r="S105" s="35"/>
      <c r="T105" s="35"/>
      <c r="U105" s="35"/>
      <c r="V105" s="35"/>
      <c r="W105" s="35"/>
      <c r="X105" s="35"/>
      <c r="Y105" s="35"/>
      <c r="Z105" s="35"/>
      <c r="AA105" s="35"/>
      <c r="AB105" s="34" t="s">
        <v>415</v>
      </c>
      <c r="AC105" s="35">
        <f t="shared" si="1"/>
        <v>19</v>
      </c>
      <c r="AD105" s="34" t="s">
        <v>416</v>
      </c>
      <c r="AE105" s="35">
        <v>20</v>
      </c>
    </row>
    <row r="106" spans="1:31" s="98" customFormat="1" ht="27">
      <c r="A106" s="237"/>
      <c r="B106" s="235"/>
      <c r="C106" s="105" t="s">
        <v>417</v>
      </c>
      <c r="D106" s="107" t="s">
        <v>196</v>
      </c>
      <c r="E106" s="106"/>
      <c r="F106" s="106"/>
      <c r="G106" s="106">
        <v>20</v>
      </c>
      <c r="H106" s="34" t="s">
        <v>418</v>
      </c>
      <c r="I106" s="106"/>
      <c r="J106" s="106"/>
      <c r="K106" s="106">
        <v>20</v>
      </c>
      <c r="L106" s="109" t="s">
        <v>419</v>
      </c>
      <c r="M106" s="110"/>
      <c r="N106" s="110"/>
      <c r="O106" s="110">
        <v>21</v>
      </c>
      <c r="P106" s="111" t="s">
        <v>420</v>
      </c>
      <c r="Q106" s="110"/>
      <c r="R106" s="110"/>
      <c r="S106" s="110">
        <v>27</v>
      </c>
      <c r="T106" s="112" t="s">
        <v>36</v>
      </c>
      <c r="U106" s="110"/>
      <c r="V106" s="110"/>
      <c r="W106" s="110">
        <v>18</v>
      </c>
      <c r="X106" s="112" t="s">
        <v>30</v>
      </c>
      <c r="Y106" s="35"/>
      <c r="Z106" s="35"/>
      <c r="AA106" s="35">
        <v>31</v>
      </c>
      <c r="AB106" s="35" t="s">
        <v>36</v>
      </c>
      <c r="AC106" s="35">
        <f t="shared" si="1"/>
        <v>18</v>
      </c>
      <c r="AD106" s="29" t="s">
        <v>454</v>
      </c>
      <c r="AE106" s="35">
        <v>20</v>
      </c>
    </row>
    <row r="107" spans="1:31" s="98" customFormat="1">
      <c r="A107" s="237"/>
      <c r="B107" s="235"/>
      <c r="C107" s="108" t="s">
        <v>421</v>
      </c>
      <c r="D107" s="34" t="s">
        <v>419</v>
      </c>
      <c r="E107" s="106"/>
      <c r="F107" s="106"/>
      <c r="G107" s="106">
        <v>23</v>
      </c>
      <c r="H107" s="36" t="s">
        <v>338</v>
      </c>
      <c r="I107" s="106"/>
      <c r="J107" s="106"/>
      <c r="K107" s="106">
        <v>25.56</v>
      </c>
      <c r="L107" s="109" t="s">
        <v>420</v>
      </c>
      <c r="M107" s="46"/>
      <c r="N107" s="46"/>
      <c r="O107" s="46">
        <v>30</v>
      </c>
      <c r="P107" s="111" t="s">
        <v>30</v>
      </c>
      <c r="Q107" s="46"/>
      <c r="R107" s="46"/>
      <c r="S107" s="46">
        <v>31.5</v>
      </c>
      <c r="T107" s="46"/>
      <c r="U107" s="46"/>
      <c r="V107" s="46"/>
      <c r="W107" s="46"/>
      <c r="X107" s="46"/>
      <c r="Y107" s="35"/>
      <c r="Z107" s="35"/>
      <c r="AA107" s="35"/>
      <c r="AB107" s="17" t="s">
        <v>425</v>
      </c>
      <c r="AC107" s="35">
        <f t="shared" si="1"/>
        <v>23</v>
      </c>
      <c r="AD107" s="36" t="s">
        <v>338</v>
      </c>
      <c r="AE107" s="37">
        <v>25.56</v>
      </c>
    </row>
    <row r="108" spans="1:31" s="98" customFormat="1">
      <c r="A108" s="233" t="s">
        <v>468</v>
      </c>
      <c r="B108" s="231" t="s">
        <v>460</v>
      </c>
      <c r="C108" s="105" t="s">
        <v>414</v>
      </c>
      <c r="D108" s="34" t="s">
        <v>415</v>
      </c>
      <c r="E108" s="106"/>
      <c r="F108" s="106"/>
      <c r="G108" s="106">
        <v>35</v>
      </c>
      <c r="H108" s="34" t="s">
        <v>416</v>
      </c>
      <c r="I108" s="106"/>
      <c r="J108" s="106"/>
      <c r="K108" s="106">
        <v>35</v>
      </c>
      <c r="L108" s="106" t="s">
        <v>30</v>
      </c>
      <c r="M108" s="35"/>
      <c r="N108" s="35"/>
      <c r="O108" s="35">
        <v>35</v>
      </c>
      <c r="P108" s="35"/>
      <c r="Q108" s="35"/>
      <c r="R108" s="35"/>
      <c r="S108" s="35"/>
      <c r="T108" s="35"/>
      <c r="U108" s="35"/>
      <c r="V108" s="35"/>
      <c r="W108" s="35"/>
      <c r="X108" s="35"/>
      <c r="Y108" s="35"/>
      <c r="Z108" s="35"/>
      <c r="AA108" s="35"/>
      <c r="AB108" s="24" t="s">
        <v>465</v>
      </c>
      <c r="AC108" s="35">
        <f t="shared" si="1"/>
        <v>35</v>
      </c>
      <c r="AD108" s="35"/>
      <c r="AE108" s="35"/>
    </row>
    <row r="109" spans="1:31" ht="14.25">
      <c r="A109" s="233"/>
      <c r="B109" s="226"/>
      <c r="C109" s="23" t="s">
        <v>417</v>
      </c>
      <c r="D109" s="29" t="s">
        <v>196</v>
      </c>
      <c r="E109" s="33"/>
      <c r="F109" s="33"/>
      <c r="G109" s="33">
        <v>26</v>
      </c>
      <c r="H109" s="24" t="s">
        <v>418</v>
      </c>
      <c r="I109" s="33"/>
      <c r="J109" s="33"/>
      <c r="K109" s="33">
        <v>27</v>
      </c>
      <c r="L109" s="30" t="s">
        <v>419</v>
      </c>
      <c r="M109" s="18"/>
      <c r="N109" s="18"/>
      <c r="O109" s="18">
        <v>32</v>
      </c>
      <c r="P109" s="32" t="s">
        <v>420</v>
      </c>
      <c r="Q109" s="18"/>
      <c r="R109" s="18"/>
      <c r="S109" s="18">
        <v>39</v>
      </c>
      <c r="T109" s="25" t="s">
        <v>36</v>
      </c>
      <c r="U109" s="18"/>
      <c r="V109" s="18"/>
      <c r="W109" s="18">
        <v>25</v>
      </c>
      <c r="X109" s="25" t="s">
        <v>30</v>
      </c>
      <c r="Y109" s="17"/>
      <c r="Z109" s="17"/>
      <c r="AA109" s="17">
        <v>41</v>
      </c>
      <c r="AB109" s="17" t="s">
        <v>36</v>
      </c>
      <c r="AC109" s="17">
        <f t="shared" si="1"/>
        <v>25</v>
      </c>
      <c r="AD109" s="29" t="s">
        <v>196</v>
      </c>
      <c r="AE109" s="35">
        <v>26</v>
      </c>
    </row>
    <row r="110" spans="1:31">
      <c r="A110" s="233"/>
      <c r="B110" s="226"/>
      <c r="C110" s="22" t="s">
        <v>421</v>
      </c>
      <c r="D110" s="24" t="s">
        <v>419</v>
      </c>
      <c r="E110" s="33"/>
      <c r="F110" s="33"/>
      <c r="G110" s="33">
        <v>33</v>
      </c>
      <c r="H110" s="31" t="s">
        <v>338</v>
      </c>
      <c r="I110" s="33"/>
      <c r="J110" s="33"/>
      <c r="K110" s="33">
        <v>26.91</v>
      </c>
      <c r="L110" s="30" t="s">
        <v>420</v>
      </c>
      <c r="M110" s="19"/>
      <c r="N110" s="19"/>
      <c r="O110" s="19">
        <v>42</v>
      </c>
      <c r="P110" s="32" t="s">
        <v>30</v>
      </c>
      <c r="Q110" s="19"/>
      <c r="R110" s="19"/>
      <c r="S110" s="19">
        <v>43</v>
      </c>
      <c r="T110" s="19"/>
      <c r="U110" s="19"/>
      <c r="V110" s="19"/>
      <c r="W110" s="19"/>
      <c r="X110" s="19"/>
      <c r="Y110" s="17"/>
      <c r="Z110" s="17"/>
      <c r="AA110" s="17"/>
      <c r="AB110" s="17" t="s">
        <v>338</v>
      </c>
      <c r="AC110" s="17">
        <f t="shared" si="1"/>
        <v>26.91</v>
      </c>
      <c r="AD110" s="24" t="s">
        <v>419</v>
      </c>
      <c r="AE110" s="17">
        <v>33</v>
      </c>
    </row>
    <row r="111" spans="1:31">
      <c r="A111" s="233" t="s">
        <v>469</v>
      </c>
      <c r="B111" s="231" t="s">
        <v>470</v>
      </c>
      <c r="C111" s="23" t="s">
        <v>414</v>
      </c>
      <c r="D111" s="24" t="s">
        <v>415</v>
      </c>
      <c r="E111" s="33"/>
      <c r="F111" s="33"/>
      <c r="G111" s="33">
        <v>32</v>
      </c>
      <c r="H111" s="24" t="s">
        <v>416</v>
      </c>
      <c r="I111" s="33"/>
      <c r="J111" s="33"/>
      <c r="K111" s="33">
        <v>30</v>
      </c>
      <c r="L111" s="33" t="s">
        <v>30</v>
      </c>
      <c r="M111" s="17"/>
      <c r="N111" s="17"/>
      <c r="O111" s="17">
        <v>34</v>
      </c>
      <c r="P111" s="17"/>
      <c r="Q111" s="17"/>
      <c r="R111" s="17"/>
      <c r="S111" s="17"/>
      <c r="T111" s="17"/>
      <c r="U111" s="17"/>
      <c r="V111" s="17"/>
      <c r="W111" s="17"/>
      <c r="X111" s="17"/>
      <c r="Y111" s="17"/>
      <c r="Z111" s="17"/>
      <c r="AA111" s="17"/>
      <c r="AB111" s="24" t="s">
        <v>415</v>
      </c>
      <c r="AC111" s="17">
        <f t="shared" si="1"/>
        <v>30</v>
      </c>
      <c r="AD111" s="24" t="s">
        <v>415</v>
      </c>
      <c r="AE111" s="17">
        <v>32</v>
      </c>
    </row>
    <row r="112" spans="1:31" ht="14.25">
      <c r="A112" s="233"/>
      <c r="B112" s="226"/>
      <c r="C112" s="23" t="s">
        <v>417</v>
      </c>
      <c r="D112" s="29" t="s">
        <v>196</v>
      </c>
      <c r="E112" s="33"/>
      <c r="F112" s="33"/>
      <c r="G112" s="33">
        <v>75</v>
      </c>
      <c r="H112" s="24" t="s">
        <v>418</v>
      </c>
      <c r="I112" s="33"/>
      <c r="J112" s="33"/>
      <c r="K112" s="33">
        <v>50</v>
      </c>
      <c r="L112" s="30" t="s">
        <v>419</v>
      </c>
      <c r="M112" s="18"/>
      <c r="N112" s="18"/>
      <c r="O112" s="18">
        <v>80</v>
      </c>
      <c r="P112" s="32" t="s">
        <v>420</v>
      </c>
      <c r="Q112" s="18"/>
      <c r="R112" s="18"/>
      <c r="S112" s="18">
        <v>94</v>
      </c>
      <c r="T112" s="25" t="s">
        <v>36</v>
      </c>
      <c r="U112" s="18"/>
      <c r="V112" s="18"/>
      <c r="W112" s="18">
        <v>48</v>
      </c>
      <c r="X112" s="25" t="s">
        <v>30</v>
      </c>
      <c r="Y112" s="17"/>
      <c r="Z112" s="17"/>
      <c r="AA112" s="17">
        <v>97</v>
      </c>
      <c r="AB112" s="17" t="s">
        <v>36</v>
      </c>
      <c r="AC112" s="17">
        <f t="shared" si="1"/>
        <v>48</v>
      </c>
      <c r="AD112" s="24" t="s">
        <v>418</v>
      </c>
      <c r="AE112" s="17">
        <v>50</v>
      </c>
    </row>
    <row r="113" spans="1:31">
      <c r="A113" s="233"/>
      <c r="B113" s="226"/>
      <c r="C113" s="22" t="s">
        <v>421</v>
      </c>
      <c r="D113" s="24" t="s">
        <v>419</v>
      </c>
      <c r="E113" s="33"/>
      <c r="F113" s="33"/>
      <c r="G113" s="33">
        <v>61</v>
      </c>
      <c r="H113" s="31" t="s">
        <v>338</v>
      </c>
      <c r="I113" s="33"/>
      <c r="J113" s="33"/>
      <c r="K113" s="33">
        <v>53.82</v>
      </c>
      <c r="L113" s="30" t="s">
        <v>420</v>
      </c>
      <c r="M113" s="19"/>
      <c r="N113" s="19"/>
      <c r="O113" s="19">
        <v>78</v>
      </c>
      <c r="P113" s="32" t="s">
        <v>30</v>
      </c>
      <c r="Q113" s="19"/>
      <c r="R113" s="19"/>
      <c r="S113" s="19">
        <v>79</v>
      </c>
      <c r="T113" s="19"/>
      <c r="U113" s="19"/>
      <c r="V113" s="19"/>
      <c r="W113" s="19"/>
      <c r="X113" s="19"/>
      <c r="Y113" s="17"/>
      <c r="Z113" s="17"/>
      <c r="AA113" s="17"/>
      <c r="AB113" s="17" t="s">
        <v>338</v>
      </c>
      <c r="AC113" s="17">
        <f t="shared" si="1"/>
        <v>53.82</v>
      </c>
      <c r="AD113" s="24" t="s">
        <v>419</v>
      </c>
      <c r="AE113" s="17">
        <v>61</v>
      </c>
    </row>
    <row r="114" spans="1:31">
      <c r="A114" s="233" t="s">
        <v>471</v>
      </c>
      <c r="B114" s="231" t="s">
        <v>470</v>
      </c>
      <c r="C114" s="23" t="s">
        <v>414</v>
      </c>
      <c r="D114" s="24" t="s">
        <v>415</v>
      </c>
      <c r="E114" s="33"/>
      <c r="F114" s="33"/>
      <c r="G114" s="33">
        <v>48</v>
      </c>
      <c r="H114" s="24" t="s">
        <v>416</v>
      </c>
      <c r="I114" s="33"/>
      <c r="J114" s="33"/>
      <c r="K114" s="33">
        <v>58</v>
      </c>
      <c r="L114" s="33" t="s">
        <v>30</v>
      </c>
      <c r="M114" s="17"/>
      <c r="N114" s="17"/>
      <c r="O114" s="17">
        <v>56</v>
      </c>
      <c r="P114" s="17"/>
      <c r="Q114" s="17"/>
      <c r="R114" s="17"/>
      <c r="S114" s="17"/>
      <c r="T114" s="17"/>
      <c r="U114" s="17"/>
      <c r="V114" s="17"/>
      <c r="W114" s="17"/>
      <c r="X114" s="17"/>
      <c r="Y114" s="17"/>
      <c r="Z114" s="17"/>
      <c r="AA114" s="17"/>
      <c r="AB114" s="24" t="s">
        <v>415</v>
      </c>
      <c r="AC114" s="17">
        <f t="shared" si="1"/>
        <v>48</v>
      </c>
      <c r="AD114" s="33" t="s">
        <v>30</v>
      </c>
      <c r="AE114" s="17">
        <v>56</v>
      </c>
    </row>
    <row r="115" spans="1:31" ht="14.25">
      <c r="A115" s="233"/>
      <c r="B115" s="226"/>
      <c r="C115" s="23" t="s">
        <v>417</v>
      </c>
      <c r="D115" s="29" t="s">
        <v>196</v>
      </c>
      <c r="E115" s="33"/>
      <c r="F115" s="33"/>
      <c r="G115" s="33">
        <v>220</v>
      </c>
      <c r="H115" s="24" t="s">
        <v>418</v>
      </c>
      <c r="I115" s="33"/>
      <c r="J115" s="33"/>
      <c r="K115" s="33">
        <v>98</v>
      </c>
      <c r="L115" s="30" t="s">
        <v>419</v>
      </c>
      <c r="M115" s="18"/>
      <c r="N115" s="18"/>
      <c r="O115" s="18">
        <v>145</v>
      </c>
      <c r="P115" s="32" t="s">
        <v>420</v>
      </c>
      <c r="Q115" s="18"/>
      <c r="R115" s="18"/>
      <c r="S115" s="18">
        <v>175</v>
      </c>
      <c r="T115" s="25" t="s">
        <v>36</v>
      </c>
      <c r="U115" s="18"/>
      <c r="V115" s="18"/>
      <c r="W115" s="18">
        <v>95</v>
      </c>
      <c r="X115" s="25" t="s">
        <v>30</v>
      </c>
      <c r="Y115" s="17"/>
      <c r="Z115" s="17"/>
      <c r="AA115" s="17">
        <v>184</v>
      </c>
      <c r="AB115" s="17" t="s">
        <v>36</v>
      </c>
      <c r="AC115" s="17">
        <f t="shared" si="1"/>
        <v>95</v>
      </c>
      <c r="AD115" s="24" t="s">
        <v>418</v>
      </c>
      <c r="AE115" s="17">
        <v>98</v>
      </c>
    </row>
    <row r="116" spans="1:31">
      <c r="A116" s="233"/>
      <c r="B116" s="226"/>
      <c r="C116" s="22" t="s">
        <v>421</v>
      </c>
      <c r="D116" s="24" t="s">
        <v>419</v>
      </c>
      <c r="E116" s="33"/>
      <c r="F116" s="33"/>
      <c r="G116" s="33">
        <v>85</v>
      </c>
      <c r="H116" s="31" t="s">
        <v>338</v>
      </c>
      <c r="I116" s="33"/>
      <c r="J116" s="33"/>
      <c r="K116" s="33">
        <v>108.81</v>
      </c>
      <c r="L116" s="30" t="s">
        <v>420</v>
      </c>
      <c r="M116" s="19"/>
      <c r="N116" s="19"/>
      <c r="O116" s="19">
        <v>110</v>
      </c>
      <c r="P116" s="32" t="s">
        <v>30</v>
      </c>
      <c r="Q116" s="19"/>
      <c r="R116" s="19"/>
      <c r="S116" s="19">
        <v>115</v>
      </c>
      <c r="T116" s="19"/>
      <c r="U116" s="19"/>
      <c r="V116" s="19"/>
      <c r="W116" s="19"/>
      <c r="X116" s="19"/>
      <c r="Y116" s="17"/>
      <c r="Z116" s="17"/>
      <c r="AA116" s="17"/>
      <c r="AB116" s="17" t="s">
        <v>425</v>
      </c>
      <c r="AC116" s="17">
        <f t="shared" si="1"/>
        <v>85</v>
      </c>
      <c r="AD116" s="31" t="s">
        <v>338</v>
      </c>
      <c r="AE116" s="17">
        <v>108.81</v>
      </c>
    </row>
    <row r="117" spans="1:31">
      <c r="A117" s="233" t="s">
        <v>472</v>
      </c>
      <c r="B117" s="233" t="s">
        <v>473</v>
      </c>
      <c r="C117" s="23" t="s">
        <v>414</v>
      </c>
      <c r="D117" s="24" t="s">
        <v>415</v>
      </c>
      <c r="E117" s="33"/>
      <c r="F117" s="33"/>
      <c r="G117" s="33">
        <v>700</v>
      </c>
      <c r="H117" s="24" t="s">
        <v>416</v>
      </c>
      <c r="I117" s="33"/>
      <c r="J117" s="33"/>
      <c r="K117" s="33">
        <v>750</v>
      </c>
      <c r="L117" s="33" t="s">
        <v>30</v>
      </c>
      <c r="M117" s="17"/>
      <c r="N117" s="17"/>
      <c r="O117" s="17">
        <v>780</v>
      </c>
      <c r="P117" s="17"/>
      <c r="Q117" s="17"/>
      <c r="R117" s="17"/>
      <c r="S117" s="17"/>
      <c r="T117" s="17"/>
      <c r="U117" s="17"/>
      <c r="V117" s="17"/>
      <c r="W117" s="17"/>
      <c r="X117" s="17"/>
      <c r="Y117" s="17"/>
      <c r="Z117" s="17"/>
      <c r="AA117" s="17"/>
      <c r="AB117" s="24" t="s">
        <v>415</v>
      </c>
      <c r="AC117" s="17">
        <f t="shared" si="1"/>
        <v>700</v>
      </c>
      <c r="AD117" s="24" t="s">
        <v>416</v>
      </c>
      <c r="AE117" s="17">
        <v>750</v>
      </c>
    </row>
    <row r="118" spans="1:31" ht="14.25">
      <c r="A118" s="233"/>
      <c r="B118" s="233"/>
      <c r="C118" s="23" t="s">
        <v>417</v>
      </c>
      <c r="D118" s="29" t="s">
        <v>196</v>
      </c>
      <c r="E118" s="33"/>
      <c r="F118" s="33"/>
      <c r="G118" s="33">
        <v>388</v>
      </c>
      <c r="H118" s="24" t="s">
        <v>418</v>
      </c>
      <c r="I118" s="33"/>
      <c r="J118" s="33"/>
      <c r="K118" s="33">
        <v>398</v>
      </c>
      <c r="L118" s="30" t="s">
        <v>419</v>
      </c>
      <c r="M118" s="18"/>
      <c r="N118" s="18"/>
      <c r="O118" s="18">
        <v>785</v>
      </c>
      <c r="P118" s="32" t="s">
        <v>420</v>
      </c>
      <c r="Q118" s="18"/>
      <c r="R118" s="18"/>
      <c r="S118" s="18">
        <v>924</v>
      </c>
      <c r="T118" s="25" t="s">
        <v>36</v>
      </c>
      <c r="U118" s="18"/>
      <c r="V118" s="18"/>
      <c r="W118" s="18">
        <v>380</v>
      </c>
      <c r="X118" s="25" t="s">
        <v>30</v>
      </c>
      <c r="Y118" s="17"/>
      <c r="Z118" s="17"/>
      <c r="AA118" s="17">
        <v>931</v>
      </c>
      <c r="AB118" s="17" t="s">
        <v>36</v>
      </c>
      <c r="AC118" s="17">
        <f t="shared" si="1"/>
        <v>380</v>
      </c>
      <c r="AD118" s="29" t="s">
        <v>196</v>
      </c>
      <c r="AE118" s="17">
        <v>388</v>
      </c>
    </row>
    <row r="119" spans="1:31">
      <c r="A119" s="233"/>
      <c r="B119" s="233"/>
      <c r="C119" s="22" t="s">
        <v>421</v>
      </c>
      <c r="D119" s="24" t="s">
        <v>419</v>
      </c>
      <c r="E119" s="33"/>
      <c r="F119" s="33"/>
      <c r="G119" s="33">
        <v>2000</v>
      </c>
      <c r="H119" s="31" t="s">
        <v>338</v>
      </c>
      <c r="I119" s="33"/>
      <c r="J119" s="33"/>
      <c r="K119" s="33">
        <v>1102.1400000000001</v>
      </c>
      <c r="L119" s="30" t="s">
        <v>420</v>
      </c>
      <c r="M119" s="19"/>
      <c r="N119" s="19"/>
      <c r="O119" s="19">
        <v>2376</v>
      </c>
      <c r="P119" s="32" t="s">
        <v>30</v>
      </c>
      <c r="Q119" s="19"/>
      <c r="R119" s="19"/>
      <c r="S119" s="19">
        <v>2410</v>
      </c>
      <c r="T119" s="19"/>
      <c r="U119" s="19"/>
      <c r="V119" s="19"/>
      <c r="W119" s="19"/>
      <c r="X119" s="19"/>
      <c r="Y119" s="17"/>
      <c r="Z119" s="17"/>
      <c r="AA119" s="17"/>
      <c r="AB119" s="17" t="s">
        <v>338</v>
      </c>
      <c r="AC119" s="17">
        <f t="shared" si="1"/>
        <v>1102.1400000000001</v>
      </c>
      <c r="AD119" s="24" t="s">
        <v>419</v>
      </c>
      <c r="AE119" s="17">
        <v>2000</v>
      </c>
    </row>
    <row r="120" spans="1:31">
      <c r="A120" s="233" t="s">
        <v>474</v>
      </c>
      <c r="B120" s="232" t="s">
        <v>475</v>
      </c>
      <c r="C120" s="23" t="s">
        <v>414</v>
      </c>
      <c r="D120" s="24" t="s">
        <v>415</v>
      </c>
      <c r="E120" s="33"/>
      <c r="F120" s="33"/>
      <c r="G120" s="33">
        <v>300</v>
      </c>
      <c r="H120" s="24" t="s">
        <v>416</v>
      </c>
      <c r="I120" s="33"/>
      <c r="J120" s="33"/>
      <c r="K120" s="33">
        <v>320</v>
      </c>
      <c r="L120" s="33" t="s">
        <v>30</v>
      </c>
      <c r="M120" s="17"/>
      <c r="N120" s="17"/>
      <c r="O120" s="17">
        <v>348</v>
      </c>
      <c r="P120" s="17"/>
      <c r="Q120" s="17"/>
      <c r="R120" s="17"/>
      <c r="S120" s="17"/>
      <c r="T120" s="17"/>
      <c r="U120" s="17"/>
      <c r="V120" s="17"/>
      <c r="W120" s="17"/>
      <c r="X120" s="17"/>
      <c r="Y120" s="17"/>
      <c r="Z120" s="17"/>
      <c r="AA120" s="17"/>
      <c r="AB120" s="24" t="s">
        <v>415</v>
      </c>
      <c r="AC120" s="17">
        <f t="shared" si="1"/>
        <v>300</v>
      </c>
      <c r="AD120" s="24" t="s">
        <v>416</v>
      </c>
      <c r="AE120" s="17">
        <v>320</v>
      </c>
    </row>
    <row r="121" spans="1:31" ht="14.25">
      <c r="A121" s="233"/>
      <c r="B121" s="226"/>
      <c r="C121" s="23" t="s">
        <v>417</v>
      </c>
      <c r="D121" s="29" t="s">
        <v>196</v>
      </c>
      <c r="E121" s="33"/>
      <c r="F121" s="33"/>
      <c r="G121" s="33">
        <v>315</v>
      </c>
      <c r="H121" s="24" t="s">
        <v>418</v>
      </c>
      <c r="I121" s="33"/>
      <c r="J121" s="33"/>
      <c r="K121" s="33">
        <v>310</v>
      </c>
      <c r="L121" s="30" t="s">
        <v>419</v>
      </c>
      <c r="M121" s="18"/>
      <c r="N121" s="18"/>
      <c r="O121" s="18">
        <v>525</v>
      </c>
      <c r="P121" s="32" t="s">
        <v>420</v>
      </c>
      <c r="Q121" s="18"/>
      <c r="R121" s="18"/>
      <c r="S121" s="18">
        <v>621</v>
      </c>
      <c r="T121" s="25" t="s">
        <v>36</v>
      </c>
      <c r="U121" s="18"/>
      <c r="V121" s="18"/>
      <c r="W121" s="18">
        <v>300</v>
      </c>
      <c r="X121" s="25" t="s">
        <v>30</v>
      </c>
      <c r="Y121" s="17"/>
      <c r="Z121" s="17"/>
      <c r="AA121" s="17">
        <v>635</v>
      </c>
      <c r="AB121" s="17" t="s">
        <v>36</v>
      </c>
      <c r="AC121" s="17">
        <f t="shared" si="1"/>
        <v>300</v>
      </c>
      <c r="AD121" s="24" t="s">
        <v>418</v>
      </c>
      <c r="AE121" s="17">
        <v>310</v>
      </c>
    </row>
    <row r="122" spans="1:31">
      <c r="A122" s="233"/>
      <c r="B122" s="226"/>
      <c r="C122" s="22" t="s">
        <v>421</v>
      </c>
      <c r="D122" s="24" t="s">
        <v>419</v>
      </c>
      <c r="E122" s="33"/>
      <c r="F122" s="33"/>
      <c r="G122" s="33">
        <v>655</v>
      </c>
      <c r="H122" s="31" t="s">
        <v>338</v>
      </c>
      <c r="I122" s="33"/>
      <c r="J122" s="33"/>
      <c r="K122" s="33">
        <v>298.35000000000002</v>
      </c>
      <c r="L122" s="30" t="s">
        <v>420</v>
      </c>
      <c r="M122" s="19"/>
      <c r="N122" s="19"/>
      <c r="O122" s="19">
        <v>810</v>
      </c>
      <c r="P122" s="32" t="s">
        <v>30</v>
      </c>
      <c r="Q122" s="19"/>
      <c r="R122" s="19"/>
      <c r="S122" s="19">
        <v>825</v>
      </c>
      <c r="T122" s="19"/>
      <c r="U122" s="19"/>
      <c r="V122" s="19"/>
      <c r="W122" s="19"/>
      <c r="X122" s="19"/>
      <c r="Y122" s="17"/>
      <c r="Z122" s="17"/>
      <c r="AA122" s="17"/>
      <c r="AB122" s="17" t="s">
        <v>338</v>
      </c>
      <c r="AC122" s="17">
        <f t="shared" si="1"/>
        <v>298.35000000000002</v>
      </c>
      <c r="AD122" s="24" t="s">
        <v>419</v>
      </c>
      <c r="AE122" s="17">
        <v>655</v>
      </c>
    </row>
    <row r="123" spans="1:31">
      <c r="A123" s="233" t="s">
        <v>474</v>
      </c>
      <c r="B123" s="232" t="s">
        <v>476</v>
      </c>
      <c r="C123" s="23" t="s">
        <v>414</v>
      </c>
      <c r="D123" s="24" t="s">
        <v>415</v>
      </c>
      <c r="E123" s="33"/>
      <c r="F123" s="33"/>
      <c r="G123" s="33">
        <v>600</v>
      </c>
      <c r="H123" s="24" t="s">
        <v>416</v>
      </c>
      <c r="I123" s="33"/>
      <c r="J123" s="33"/>
      <c r="K123" s="33">
        <v>630</v>
      </c>
      <c r="L123" s="33" t="s">
        <v>30</v>
      </c>
      <c r="M123" s="17"/>
      <c r="N123" s="17"/>
      <c r="O123" s="17">
        <v>696</v>
      </c>
      <c r="P123" s="17"/>
      <c r="Q123" s="17"/>
      <c r="R123" s="17"/>
      <c r="S123" s="17"/>
      <c r="T123" s="17"/>
      <c r="U123" s="17"/>
      <c r="V123" s="17"/>
      <c r="W123" s="17"/>
      <c r="X123" s="17"/>
      <c r="Y123" s="17"/>
      <c r="Z123" s="17"/>
      <c r="AA123" s="17"/>
      <c r="AB123" s="24" t="s">
        <v>415</v>
      </c>
      <c r="AC123" s="17">
        <f t="shared" si="1"/>
        <v>600</v>
      </c>
      <c r="AD123" s="24" t="s">
        <v>416</v>
      </c>
      <c r="AE123" s="17">
        <v>630</v>
      </c>
    </row>
    <row r="124" spans="1:31" ht="14.25">
      <c r="A124" s="233"/>
      <c r="B124" s="226"/>
      <c r="C124" s="23" t="s">
        <v>417</v>
      </c>
      <c r="D124" s="29" t="s">
        <v>196</v>
      </c>
      <c r="E124" s="33"/>
      <c r="F124" s="33"/>
      <c r="G124" s="33">
        <v>610</v>
      </c>
      <c r="H124" s="24" t="s">
        <v>418</v>
      </c>
      <c r="I124" s="33"/>
      <c r="J124" s="33"/>
      <c r="K124" s="33">
        <v>620</v>
      </c>
      <c r="L124" s="30" t="s">
        <v>419</v>
      </c>
      <c r="M124" s="18"/>
      <c r="N124" s="18"/>
      <c r="O124" s="18">
        <v>655</v>
      </c>
      <c r="P124" s="32" t="s">
        <v>420</v>
      </c>
      <c r="Q124" s="18"/>
      <c r="R124" s="18"/>
      <c r="S124" s="18">
        <v>775</v>
      </c>
      <c r="T124" s="25" t="s">
        <v>36</v>
      </c>
      <c r="U124" s="18"/>
      <c r="V124" s="18"/>
      <c r="W124" s="18">
        <v>600</v>
      </c>
      <c r="X124" s="25" t="s">
        <v>30</v>
      </c>
      <c r="Y124" s="17"/>
      <c r="Z124" s="17"/>
      <c r="AA124" s="17">
        <v>789</v>
      </c>
      <c r="AB124" s="17" t="s">
        <v>36</v>
      </c>
      <c r="AC124" s="17">
        <f t="shared" si="1"/>
        <v>600</v>
      </c>
      <c r="AD124" s="29" t="s">
        <v>196</v>
      </c>
      <c r="AE124" s="17">
        <v>610</v>
      </c>
    </row>
    <row r="125" spans="1:31">
      <c r="A125" s="233"/>
      <c r="B125" s="226"/>
      <c r="C125" s="22" t="s">
        <v>421</v>
      </c>
      <c r="D125" s="24" t="s">
        <v>419</v>
      </c>
      <c r="E125" s="33"/>
      <c r="F125" s="33"/>
      <c r="G125" s="33">
        <v>1110</v>
      </c>
      <c r="H125" s="31" t="s">
        <v>338</v>
      </c>
      <c r="I125" s="33"/>
      <c r="J125" s="33"/>
      <c r="K125" s="33">
        <v>919.62</v>
      </c>
      <c r="L125" s="30" t="s">
        <v>420</v>
      </c>
      <c r="M125" s="19"/>
      <c r="N125" s="19"/>
      <c r="O125" s="19">
        <v>1433</v>
      </c>
      <c r="P125" s="32" t="s">
        <v>30</v>
      </c>
      <c r="Q125" s="19"/>
      <c r="R125" s="19"/>
      <c r="S125" s="19">
        <v>1440</v>
      </c>
      <c r="T125" s="19"/>
      <c r="U125" s="19"/>
      <c r="V125" s="19"/>
      <c r="W125" s="19"/>
      <c r="X125" s="19"/>
      <c r="Y125" s="17"/>
      <c r="Z125" s="17"/>
      <c r="AA125" s="17"/>
      <c r="AB125" s="17" t="s">
        <v>338</v>
      </c>
      <c r="AC125" s="17">
        <f t="shared" si="1"/>
        <v>919.62</v>
      </c>
      <c r="AD125" s="24" t="s">
        <v>419</v>
      </c>
      <c r="AE125" s="17">
        <v>1110</v>
      </c>
    </row>
    <row r="126" spans="1:31" s="98" customFormat="1">
      <c r="A126" s="233" t="s">
        <v>477</v>
      </c>
      <c r="B126" s="232" t="s">
        <v>478</v>
      </c>
      <c r="C126" s="105" t="s">
        <v>414</v>
      </c>
      <c r="D126" s="34" t="s">
        <v>415</v>
      </c>
      <c r="E126" s="106"/>
      <c r="F126" s="106"/>
      <c r="G126" s="106">
        <v>5795</v>
      </c>
      <c r="H126" s="34" t="s">
        <v>416</v>
      </c>
      <c r="I126" s="106"/>
      <c r="J126" s="106"/>
      <c r="K126" s="106">
        <v>6710</v>
      </c>
      <c r="L126" s="106" t="s">
        <v>30</v>
      </c>
      <c r="M126" s="35"/>
      <c r="N126" s="35"/>
      <c r="O126" s="35">
        <v>7930</v>
      </c>
      <c r="P126" s="35"/>
      <c r="Q126" s="35"/>
      <c r="R126" s="35"/>
      <c r="S126" s="35"/>
      <c r="T126" s="35"/>
      <c r="U126" s="35"/>
      <c r="V126" s="35"/>
      <c r="W126" s="35"/>
      <c r="X126" s="35"/>
      <c r="Y126" s="35"/>
      <c r="Z126" s="35"/>
      <c r="AA126" s="35"/>
      <c r="AB126" s="34" t="s">
        <v>415</v>
      </c>
      <c r="AC126" s="35">
        <f t="shared" si="1"/>
        <v>5795</v>
      </c>
      <c r="AD126" s="34" t="s">
        <v>416</v>
      </c>
      <c r="AE126" s="35">
        <v>6710</v>
      </c>
    </row>
    <row r="127" spans="1:31" ht="14.25">
      <c r="A127" s="233"/>
      <c r="B127" s="226"/>
      <c r="C127" s="23" t="s">
        <v>417</v>
      </c>
      <c r="D127" s="29" t="s">
        <v>196</v>
      </c>
      <c r="E127" s="33"/>
      <c r="F127" s="33"/>
      <c r="G127" s="33">
        <v>4900</v>
      </c>
      <c r="H127" s="24" t="s">
        <v>418</v>
      </c>
      <c r="I127" s="33"/>
      <c r="J127" s="33"/>
      <c r="K127" s="33">
        <v>4600</v>
      </c>
      <c r="L127" s="30" t="s">
        <v>419</v>
      </c>
      <c r="M127" s="18"/>
      <c r="N127" s="18"/>
      <c r="O127" s="18">
        <v>6525</v>
      </c>
      <c r="P127" s="32" t="s">
        <v>420</v>
      </c>
      <c r="Q127" s="18"/>
      <c r="R127" s="18"/>
      <c r="S127" s="18">
        <v>7800</v>
      </c>
      <c r="T127" s="25" t="s">
        <v>36</v>
      </c>
      <c r="U127" s="18"/>
      <c r="V127" s="18"/>
      <c r="W127" s="18">
        <v>4400</v>
      </c>
      <c r="X127" s="25" t="s">
        <v>30</v>
      </c>
      <c r="Y127" s="17"/>
      <c r="Z127" s="17"/>
      <c r="AA127" s="17">
        <v>7920</v>
      </c>
      <c r="AB127" s="17" t="s">
        <v>36</v>
      </c>
      <c r="AC127" s="17">
        <f t="shared" si="1"/>
        <v>4400</v>
      </c>
      <c r="AD127" s="24" t="s">
        <v>418</v>
      </c>
      <c r="AE127" s="17">
        <v>4600</v>
      </c>
    </row>
    <row r="128" spans="1:31">
      <c r="A128" s="233"/>
      <c r="B128" s="226"/>
      <c r="C128" s="22" t="s">
        <v>421</v>
      </c>
      <c r="D128" s="24" t="s">
        <v>419</v>
      </c>
      <c r="E128" s="33"/>
      <c r="F128" s="33"/>
      <c r="G128" s="33">
        <v>6525</v>
      </c>
      <c r="H128" s="31" t="s">
        <v>338</v>
      </c>
      <c r="I128" s="33"/>
      <c r="J128" s="33"/>
      <c r="K128" s="33">
        <v>4105.3</v>
      </c>
      <c r="L128" s="30" t="s">
        <v>420</v>
      </c>
      <c r="M128" s="19"/>
      <c r="N128" s="19"/>
      <c r="O128" s="19">
        <v>7800</v>
      </c>
      <c r="P128" s="32" t="s">
        <v>30</v>
      </c>
      <c r="Q128" s="19"/>
      <c r="R128" s="19"/>
      <c r="S128" s="19">
        <v>7920</v>
      </c>
      <c r="T128" s="19"/>
      <c r="U128" s="19"/>
      <c r="V128" s="19"/>
      <c r="W128" s="19"/>
      <c r="X128" s="19"/>
      <c r="Y128" s="17"/>
      <c r="Z128" s="17"/>
      <c r="AA128" s="17"/>
      <c r="AB128" s="17" t="s">
        <v>338</v>
      </c>
      <c r="AC128" s="17">
        <f t="shared" si="1"/>
        <v>4105.3</v>
      </c>
      <c r="AD128" s="24" t="s">
        <v>419</v>
      </c>
      <c r="AE128" s="17">
        <v>6525</v>
      </c>
    </row>
    <row r="129" spans="1:31">
      <c r="A129" s="233" t="s">
        <v>477</v>
      </c>
      <c r="B129" s="232" t="s">
        <v>479</v>
      </c>
      <c r="C129" s="23" t="s">
        <v>414</v>
      </c>
      <c r="D129" s="24" t="s">
        <v>415</v>
      </c>
      <c r="E129" s="33"/>
      <c r="F129" s="33"/>
      <c r="G129" s="33">
        <v>8540</v>
      </c>
      <c r="H129" s="24" t="s">
        <v>416</v>
      </c>
      <c r="I129" s="33"/>
      <c r="J129" s="33"/>
      <c r="K129" s="33">
        <v>10370</v>
      </c>
      <c r="L129" s="33" t="s">
        <v>30</v>
      </c>
      <c r="M129" s="17"/>
      <c r="N129" s="17"/>
      <c r="O129" s="17">
        <v>10370</v>
      </c>
      <c r="P129" s="17"/>
      <c r="Q129" s="17"/>
      <c r="R129" s="17"/>
      <c r="S129" s="17"/>
      <c r="T129" s="17"/>
      <c r="U129" s="17"/>
      <c r="V129" s="17"/>
      <c r="W129" s="17"/>
      <c r="X129" s="17"/>
      <c r="Y129" s="17"/>
      <c r="Z129" s="17"/>
      <c r="AA129" s="17"/>
      <c r="AB129" s="24" t="s">
        <v>415</v>
      </c>
      <c r="AC129" s="17">
        <f t="shared" si="1"/>
        <v>8540</v>
      </c>
      <c r="AD129" s="24" t="s">
        <v>480</v>
      </c>
      <c r="AE129" s="17">
        <v>10370</v>
      </c>
    </row>
    <row r="130" spans="1:31" ht="14.25">
      <c r="A130" s="233"/>
      <c r="B130" s="226"/>
      <c r="C130" s="23" t="s">
        <v>417</v>
      </c>
      <c r="D130" s="29" t="s">
        <v>196</v>
      </c>
      <c r="E130" s="33"/>
      <c r="F130" s="33"/>
      <c r="G130" s="33">
        <v>8880</v>
      </c>
      <c r="H130" s="24" t="s">
        <v>418</v>
      </c>
      <c r="I130" s="33"/>
      <c r="J130" s="33"/>
      <c r="K130" s="33">
        <v>6600</v>
      </c>
      <c r="L130" s="30" t="s">
        <v>419</v>
      </c>
      <c r="M130" s="18"/>
      <c r="N130" s="18"/>
      <c r="O130" s="18">
        <v>8500</v>
      </c>
      <c r="P130" s="32" t="s">
        <v>420</v>
      </c>
      <c r="Q130" s="18"/>
      <c r="R130" s="18"/>
      <c r="S130" s="18">
        <v>9900</v>
      </c>
      <c r="T130" s="25" t="s">
        <v>36</v>
      </c>
      <c r="U130" s="18"/>
      <c r="V130" s="18"/>
      <c r="W130" s="18">
        <v>6500</v>
      </c>
      <c r="X130" s="25" t="s">
        <v>30</v>
      </c>
      <c r="Y130" s="17"/>
      <c r="Z130" s="17"/>
      <c r="AA130" s="17">
        <v>9970</v>
      </c>
      <c r="AB130" s="17" t="s">
        <v>36</v>
      </c>
      <c r="AC130" s="17">
        <f t="shared" si="1"/>
        <v>6500</v>
      </c>
      <c r="AD130" s="24" t="s">
        <v>418</v>
      </c>
      <c r="AE130" s="17">
        <v>6600</v>
      </c>
    </row>
    <row r="131" spans="1:31">
      <c r="A131" s="233"/>
      <c r="B131" s="226"/>
      <c r="C131" s="22" t="s">
        <v>421</v>
      </c>
      <c r="D131" s="24" t="s">
        <v>419</v>
      </c>
      <c r="E131" s="33"/>
      <c r="F131" s="33"/>
      <c r="G131" s="33">
        <v>8500</v>
      </c>
      <c r="H131" s="31" t="s">
        <v>338</v>
      </c>
      <c r="I131" s="33"/>
      <c r="J131" s="33"/>
      <c r="K131" s="33">
        <v>6423.3</v>
      </c>
      <c r="L131" s="30" t="s">
        <v>420</v>
      </c>
      <c r="M131" s="19"/>
      <c r="N131" s="19"/>
      <c r="O131" s="19">
        <v>9900</v>
      </c>
      <c r="P131" s="32" t="s">
        <v>30</v>
      </c>
      <c r="Q131" s="19"/>
      <c r="R131" s="19"/>
      <c r="S131" s="19">
        <v>9970</v>
      </c>
      <c r="T131" s="19"/>
      <c r="U131" s="19"/>
      <c r="V131" s="19"/>
      <c r="W131" s="19"/>
      <c r="X131" s="19"/>
      <c r="Y131" s="17"/>
      <c r="Z131" s="17"/>
      <c r="AA131" s="17"/>
      <c r="AB131" s="17" t="s">
        <v>338</v>
      </c>
      <c r="AC131" s="17">
        <f t="shared" si="1"/>
        <v>6423.3</v>
      </c>
      <c r="AD131" s="24" t="s">
        <v>419</v>
      </c>
      <c r="AE131" s="17">
        <v>8500</v>
      </c>
    </row>
    <row r="132" spans="1:31">
      <c r="A132" s="233" t="s">
        <v>477</v>
      </c>
      <c r="B132" s="232" t="s">
        <v>481</v>
      </c>
      <c r="C132" s="23" t="s">
        <v>414</v>
      </c>
      <c r="D132" s="24" t="s">
        <v>415</v>
      </c>
      <c r="E132" s="33"/>
      <c r="F132" s="33"/>
      <c r="G132" s="33">
        <v>14030</v>
      </c>
      <c r="H132" s="24" t="s">
        <v>416</v>
      </c>
      <c r="I132" s="33"/>
      <c r="J132" s="33"/>
      <c r="K132" s="33">
        <v>16775</v>
      </c>
      <c r="L132" s="33" t="s">
        <v>30</v>
      </c>
      <c r="M132" s="17"/>
      <c r="N132" s="17"/>
      <c r="O132" s="17">
        <v>17080</v>
      </c>
      <c r="P132" s="17"/>
      <c r="Q132" s="17"/>
      <c r="R132" s="17"/>
      <c r="S132" s="17"/>
      <c r="T132" s="17"/>
      <c r="U132" s="17"/>
      <c r="V132" s="17"/>
      <c r="W132" s="17"/>
      <c r="X132" s="17"/>
      <c r="Y132" s="17"/>
      <c r="Z132" s="17"/>
      <c r="AA132" s="17"/>
      <c r="AB132" s="24" t="s">
        <v>415</v>
      </c>
      <c r="AC132" s="17">
        <f t="shared" ref="AC132:AC191" si="2">MIN(G132,K132,P132,T132,T132,P132,O132,S132,W132,AA132)</f>
        <v>14030</v>
      </c>
      <c r="AD132" s="24" t="s">
        <v>416</v>
      </c>
      <c r="AE132" s="17">
        <v>16775</v>
      </c>
    </row>
    <row r="133" spans="1:31" ht="14.25">
      <c r="A133" s="233"/>
      <c r="B133" s="231"/>
      <c r="C133" s="23" t="s">
        <v>417</v>
      </c>
      <c r="D133" s="29" t="s">
        <v>196</v>
      </c>
      <c r="E133" s="33"/>
      <c r="F133" s="33"/>
      <c r="G133" s="33">
        <v>14950</v>
      </c>
      <c r="H133" s="24" t="s">
        <v>418</v>
      </c>
      <c r="I133" s="33"/>
      <c r="J133" s="33"/>
      <c r="K133" s="33">
        <v>10800</v>
      </c>
      <c r="L133" s="30" t="s">
        <v>419</v>
      </c>
      <c r="M133" s="18"/>
      <c r="N133" s="18"/>
      <c r="O133" s="18">
        <v>9999</v>
      </c>
      <c r="P133" s="32" t="s">
        <v>420</v>
      </c>
      <c r="Q133" s="18"/>
      <c r="R133" s="18"/>
      <c r="S133" s="18">
        <v>12870</v>
      </c>
      <c r="T133" s="25" t="s">
        <v>36</v>
      </c>
      <c r="U133" s="18"/>
      <c r="V133" s="18"/>
      <c r="W133" s="18">
        <v>9880</v>
      </c>
      <c r="X133" s="25" t="s">
        <v>30</v>
      </c>
      <c r="Y133" s="17"/>
      <c r="Z133" s="17"/>
      <c r="AA133" s="17">
        <v>13100</v>
      </c>
      <c r="AB133" s="17" t="s">
        <v>36</v>
      </c>
      <c r="AC133" s="17">
        <f t="shared" si="2"/>
        <v>9880</v>
      </c>
      <c r="AD133" s="30" t="s">
        <v>419</v>
      </c>
      <c r="AE133" s="17">
        <v>9999</v>
      </c>
    </row>
    <row r="134" spans="1:31">
      <c r="A134" s="233"/>
      <c r="B134" s="231"/>
      <c r="C134" s="22" t="s">
        <v>421</v>
      </c>
      <c r="D134" s="24" t="s">
        <v>419</v>
      </c>
      <c r="E134" s="33"/>
      <c r="F134" s="33"/>
      <c r="G134" s="33">
        <v>9999</v>
      </c>
      <c r="H134" s="31" t="s">
        <v>338</v>
      </c>
      <c r="I134" s="33"/>
      <c r="J134" s="33"/>
      <c r="K134" s="33">
        <v>12132.9</v>
      </c>
      <c r="L134" s="30" t="s">
        <v>420</v>
      </c>
      <c r="M134" s="19"/>
      <c r="N134" s="19"/>
      <c r="O134" s="19">
        <v>12870</v>
      </c>
      <c r="P134" s="32" t="s">
        <v>30</v>
      </c>
      <c r="Q134" s="19"/>
      <c r="R134" s="19"/>
      <c r="S134" s="19">
        <v>13100</v>
      </c>
      <c r="T134" s="19"/>
      <c r="U134" s="19"/>
      <c r="V134" s="19"/>
      <c r="W134" s="19"/>
      <c r="X134" s="19"/>
      <c r="Y134" s="17"/>
      <c r="Z134" s="17"/>
      <c r="AA134" s="17"/>
      <c r="AB134" s="17" t="s">
        <v>425</v>
      </c>
      <c r="AC134" s="17">
        <f t="shared" si="2"/>
        <v>9999</v>
      </c>
      <c r="AD134" s="31" t="s">
        <v>338</v>
      </c>
      <c r="AE134" s="17">
        <v>12132.9</v>
      </c>
    </row>
    <row r="135" spans="1:31">
      <c r="A135" s="233" t="s">
        <v>482</v>
      </c>
      <c r="B135" s="233" t="s">
        <v>483</v>
      </c>
      <c r="C135" s="23" t="s">
        <v>414</v>
      </c>
      <c r="D135" s="24" t="s">
        <v>415</v>
      </c>
      <c r="E135" s="33"/>
      <c r="F135" s="33"/>
      <c r="G135" s="33">
        <v>200</v>
      </c>
      <c r="H135" s="24" t="s">
        <v>416</v>
      </c>
      <c r="I135" s="33"/>
      <c r="J135" s="33"/>
      <c r="K135" s="33">
        <v>220</v>
      </c>
      <c r="L135" s="33" t="s">
        <v>30</v>
      </c>
      <c r="M135" s="17"/>
      <c r="N135" s="17"/>
      <c r="O135" s="17">
        <v>226</v>
      </c>
      <c r="P135" s="17"/>
      <c r="Q135" s="17"/>
      <c r="R135" s="17"/>
      <c r="S135" s="17"/>
      <c r="T135" s="17"/>
      <c r="U135" s="17"/>
      <c r="V135" s="17"/>
      <c r="W135" s="17"/>
      <c r="X135" s="17"/>
      <c r="Y135" s="17"/>
      <c r="Z135" s="17"/>
      <c r="AA135" s="17"/>
      <c r="AB135" s="24" t="s">
        <v>415</v>
      </c>
      <c r="AC135" s="17">
        <f t="shared" si="2"/>
        <v>200</v>
      </c>
      <c r="AD135" s="24" t="s">
        <v>416</v>
      </c>
      <c r="AE135" s="17">
        <v>220</v>
      </c>
    </row>
    <row r="136" spans="1:31" ht="27">
      <c r="A136" s="233"/>
      <c r="B136" s="233"/>
      <c r="C136" s="23" t="s">
        <v>417</v>
      </c>
      <c r="D136" s="29" t="s">
        <v>196</v>
      </c>
      <c r="E136" s="33"/>
      <c r="F136" s="33"/>
      <c r="G136" s="33">
        <v>200</v>
      </c>
      <c r="H136" s="24" t="s">
        <v>418</v>
      </c>
      <c r="I136" s="33"/>
      <c r="J136" s="33"/>
      <c r="K136" s="33">
        <v>200</v>
      </c>
      <c r="L136" s="30" t="s">
        <v>419</v>
      </c>
      <c r="M136" s="18"/>
      <c r="N136" s="18"/>
      <c r="O136" s="18">
        <v>250</v>
      </c>
      <c r="P136" s="32" t="s">
        <v>420</v>
      </c>
      <c r="Q136" s="18"/>
      <c r="R136" s="18"/>
      <c r="S136" s="18">
        <v>321</v>
      </c>
      <c r="T136" s="25" t="s">
        <v>36</v>
      </c>
      <c r="U136" s="18"/>
      <c r="V136" s="18"/>
      <c r="W136" s="18">
        <v>180</v>
      </c>
      <c r="X136" s="25" t="s">
        <v>30</v>
      </c>
      <c r="Y136" s="17"/>
      <c r="Z136" s="17"/>
      <c r="AA136" s="17">
        <v>341</v>
      </c>
      <c r="AB136" s="17" t="s">
        <v>36</v>
      </c>
      <c r="AC136" s="17">
        <f t="shared" si="2"/>
        <v>180</v>
      </c>
      <c r="AD136" s="29" t="s">
        <v>454</v>
      </c>
      <c r="AE136" s="17">
        <v>200</v>
      </c>
    </row>
    <row r="137" spans="1:31">
      <c r="A137" s="233"/>
      <c r="B137" s="233"/>
      <c r="C137" s="22" t="s">
        <v>421</v>
      </c>
      <c r="D137" s="24" t="s">
        <v>419</v>
      </c>
      <c r="E137" s="33"/>
      <c r="F137" s="33"/>
      <c r="G137" s="33">
        <v>250</v>
      </c>
      <c r="H137" s="31" t="s">
        <v>338</v>
      </c>
      <c r="I137" s="33"/>
      <c r="J137" s="33"/>
      <c r="K137" s="33">
        <v>354.51</v>
      </c>
      <c r="L137" s="30" t="s">
        <v>420</v>
      </c>
      <c r="M137" s="19"/>
      <c r="N137" s="19"/>
      <c r="O137" s="19">
        <v>321</v>
      </c>
      <c r="P137" s="32" t="s">
        <v>30</v>
      </c>
      <c r="Q137" s="19"/>
      <c r="R137" s="19"/>
      <c r="S137" s="19">
        <v>328</v>
      </c>
      <c r="T137" s="19"/>
      <c r="U137" s="19"/>
      <c r="V137" s="19"/>
      <c r="W137" s="19"/>
      <c r="X137" s="19"/>
      <c r="Y137" s="17"/>
      <c r="Z137" s="17"/>
      <c r="AA137" s="17"/>
      <c r="AB137" s="17" t="s">
        <v>425</v>
      </c>
      <c r="AC137" s="17">
        <f t="shared" si="2"/>
        <v>250</v>
      </c>
      <c r="AD137" s="30" t="s">
        <v>420</v>
      </c>
      <c r="AE137" s="17">
        <v>321</v>
      </c>
    </row>
    <row r="138" spans="1:31">
      <c r="A138" s="233" t="s">
        <v>482</v>
      </c>
      <c r="B138" s="232" t="s">
        <v>484</v>
      </c>
      <c r="C138" s="23" t="s">
        <v>414</v>
      </c>
      <c r="D138" s="24" t="s">
        <v>415</v>
      </c>
      <c r="E138" s="33"/>
      <c r="F138" s="33"/>
      <c r="G138" s="33">
        <v>290</v>
      </c>
      <c r="H138" s="24" t="s">
        <v>416</v>
      </c>
      <c r="I138" s="33"/>
      <c r="J138" s="33"/>
      <c r="K138" s="33">
        <v>305</v>
      </c>
      <c r="L138" s="33" t="s">
        <v>30</v>
      </c>
      <c r="M138" s="17"/>
      <c r="N138" s="17"/>
      <c r="O138" s="17">
        <v>336</v>
      </c>
      <c r="P138" s="17"/>
      <c r="Q138" s="17"/>
      <c r="R138" s="17"/>
      <c r="S138" s="17"/>
      <c r="T138" s="17"/>
      <c r="U138" s="17"/>
      <c r="V138" s="17"/>
      <c r="W138" s="17"/>
      <c r="X138" s="17"/>
      <c r="Y138" s="17"/>
      <c r="Z138" s="17"/>
      <c r="AA138" s="17"/>
      <c r="AB138" s="24" t="s">
        <v>415</v>
      </c>
      <c r="AC138" s="17">
        <f t="shared" si="2"/>
        <v>290</v>
      </c>
      <c r="AD138" s="24" t="s">
        <v>416</v>
      </c>
      <c r="AE138" s="17">
        <v>305</v>
      </c>
    </row>
    <row r="139" spans="1:31" ht="14.25">
      <c r="A139" s="233"/>
      <c r="B139" s="226"/>
      <c r="C139" s="23" t="s">
        <v>417</v>
      </c>
      <c r="D139" s="29" t="s">
        <v>196</v>
      </c>
      <c r="E139" s="33"/>
      <c r="F139" s="33"/>
      <c r="G139" s="33">
        <v>340</v>
      </c>
      <c r="H139" s="24" t="s">
        <v>418</v>
      </c>
      <c r="I139" s="33"/>
      <c r="J139" s="33"/>
      <c r="K139" s="33">
        <v>350</v>
      </c>
      <c r="L139" s="30" t="s">
        <v>419</v>
      </c>
      <c r="M139" s="18"/>
      <c r="N139" s="18"/>
      <c r="O139" s="18">
        <v>425</v>
      </c>
      <c r="P139" s="32" t="s">
        <v>420</v>
      </c>
      <c r="Q139" s="18"/>
      <c r="R139" s="18"/>
      <c r="S139" s="18">
        <v>499</v>
      </c>
      <c r="T139" s="25" t="s">
        <v>36</v>
      </c>
      <c r="U139" s="18"/>
      <c r="V139" s="18"/>
      <c r="W139" s="18">
        <v>330</v>
      </c>
      <c r="X139" s="25" t="s">
        <v>30</v>
      </c>
      <c r="Y139" s="17"/>
      <c r="Z139" s="17"/>
      <c r="AA139" s="17">
        <v>512</v>
      </c>
      <c r="AB139" s="17" t="s">
        <v>36</v>
      </c>
      <c r="AC139" s="17">
        <f t="shared" si="2"/>
        <v>330</v>
      </c>
      <c r="AD139" s="29" t="s">
        <v>196</v>
      </c>
      <c r="AE139" s="17">
        <v>340</v>
      </c>
    </row>
    <row r="140" spans="1:31">
      <c r="A140" s="233"/>
      <c r="B140" s="226"/>
      <c r="C140" s="22" t="s">
        <v>421</v>
      </c>
      <c r="D140" s="24" t="s">
        <v>419</v>
      </c>
      <c r="E140" s="33"/>
      <c r="F140" s="33"/>
      <c r="G140" s="33">
        <v>425</v>
      </c>
      <c r="H140" s="31" t="s">
        <v>338</v>
      </c>
      <c r="I140" s="33"/>
      <c r="J140" s="33"/>
      <c r="K140" s="33">
        <v>424.71</v>
      </c>
      <c r="L140" s="30" t="s">
        <v>420</v>
      </c>
      <c r="M140" s="19"/>
      <c r="N140" s="19"/>
      <c r="O140" s="19">
        <v>499</v>
      </c>
      <c r="P140" s="32" t="s">
        <v>30</v>
      </c>
      <c r="Q140" s="19"/>
      <c r="R140" s="19"/>
      <c r="S140" s="19">
        <v>507</v>
      </c>
      <c r="T140" s="19"/>
      <c r="U140" s="19"/>
      <c r="V140" s="19"/>
      <c r="W140" s="19"/>
      <c r="X140" s="19"/>
      <c r="Y140" s="17"/>
      <c r="Z140" s="17"/>
      <c r="AA140" s="17"/>
      <c r="AB140" s="17" t="s">
        <v>338</v>
      </c>
      <c r="AC140" s="17">
        <f t="shared" si="2"/>
        <v>424.71</v>
      </c>
      <c r="AD140" s="24" t="s">
        <v>419</v>
      </c>
      <c r="AE140" s="17">
        <v>425</v>
      </c>
    </row>
    <row r="141" spans="1:31">
      <c r="A141" s="233" t="s">
        <v>485</v>
      </c>
      <c r="B141" s="232" t="s">
        <v>486</v>
      </c>
      <c r="C141" s="23" t="s">
        <v>414</v>
      </c>
      <c r="D141" s="24" t="s">
        <v>415</v>
      </c>
      <c r="E141" s="33"/>
      <c r="F141" s="33"/>
      <c r="G141" s="33">
        <v>17</v>
      </c>
      <c r="H141" s="24" t="s">
        <v>416</v>
      </c>
      <c r="I141" s="33"/>
      <c r="J141" s="33"/>
      <c r="K141" s="33">
        <v>18</v>
      </c>
      <c r="L141" s="33" t="s">
        <v>30</v>
      </c>
      <c r="M141" s="17"/>
      <c r="N141" s="17"/>
      <c r="O141" s="17">
        <v>20</v>
      </c>
      <c r="P141" s="17"/>
      <c r="Q141" s="17"/>
      <c r="R141" s="17"/>
      <c r="S141" s="17"/>
      <c r="T141" s="17"/>
      <c r="U141" s="17"/>
      <c r="V141" s="17"/>
      <c r="W141" s="17"/>
      <c r="X141" s="17"/>
      <c r="Y141" s="17"/>
      <c r="Z141" s="17"/>
      <c r="AA141" s="17"/>
      <c r="AB141" s="24" t="s">
        <v>415</v>
      </c>
      <c r="AC141" s="17">
        <f t="shared" si="2"/>
        <v>17</v>
      </c>
      <c r="AD141" s="24" t="s">
        <v>416</v>
      </c>
      <c r="AE141" s="17">
        <v>18</v>
      </c>
    </row>
    <row r="142" spans="1:31" ht="14.25">
      <c r="A142" s="233"/>
      <c r="B142" s="231"/>
      <c r="C142" s="23" t="s">
        <v>417</v>
      </c>
      <c r="D142" s="29" t="s">
        <v>196</v>
      </c>
      <c r="E142" s="33"/>
      <c r="F142" s="33"/>
      <c r="G142" s="33">
        <v>42</v>
      </c>
      <c r="H142" s="24" t="s">
        <v>418</v>
      </c>
      <c r="I142" s="33"/>
      <c r="J142" s="33"/>
      <c r="K142" s="33">
        <v>58</v>
      </c>
      <c r="L142" s="30" t="s">
        <v>419</v>
      </c>
      <c r="M142" s="18"/>
      <c r="N142" s="18"/>
      <c r="O142" s="18">
        <v>59</v>
      </c>
      <c r="P142" s="32" t="s">
        <v>420</v>
      </c>
      <c r="Q142" s="18"/>
      <c r="R142" s="18"/>
      <c r="S142" s="18">
        <v>72</v>
      </c>
      <c r="T142" s="25" t="s">
        <v>36</v>
      </c>
      <c r="U142" s="18"/>
      <c r="V142" s="18"/>
      <c r="W142" s="18">
        <v>50</v>
      </c>
      <c r="X142" s="25" t="s">
        <v>30</v>
      </c>
      <c r="Y142" s="17"/>
      <c r="Z142" s="17"/>
      <c r="AA142" s="17">
        <v>76</v>
      </c>
      <c r="AB142" s="17" t="s">
        <v>196</v>
      </c>
      <c r="AC142" s="17">
        <f t="shared" si="2"/>
        <v>42</v>
      </c>
      <c r="AD142" s="25" t="s">
        <v>36</v>
      </c>
      <c r="AE142" s="17">
        <v>50</v>
      </c>
    </row>
    <row r="143" spans="1:31">
      <c r="A143" s="233"/>
      <c r="B143" s="231"/>
      <c r="C143" s="22" t="s">
        <v>421</v>
      </c>
      <c r="D143" s="24" t="s">
        <v>419</v>
      </c>
      <c r="E143" s="33"/>
      <c r="F143" s="33"/>
      <c r="G143" s="33">
        <v>59</v>
      </c>
      <c r="H143" s="31" t="s">
        <v>338</v>
      </c>
      <c r="I143" s="33"/>
      <c r="J143" s="33"/>
      <c r="K143" s="33">
        <v>36.270000000000003</v>
      </c>
      <c r="L143" s="30" t="s">
        <v>420</v>
      </c>
      <c r="M143" s="19"/>
      <c r="N143" s="19"/>
      <c r="O143" s="19">
        <v>72</v>
      </c>
      <c r="P143" s="32" t="s">
        <v>30</v>
      </c>
      <c r="Q143" s="19"/>
      <c r="R143" s="19"/>
      <c r="S143" s="19">
        <v>74</v>
      </c>
      <c r="T143" s="19"/>
      <c r="U143" s="19"/>
      <c r="V143" s="19"/>
      <c r="W143" s="19"/>
      <c r="X143" s="19"/>
      <c r="Y143" s="17"/>
      <c r="Z143" s="17"/>
      <c r="AA143" s="17"/>
      <c r="AB143" s="17" t="s">
        <v>338</v>
      </c>
      <c r="AC143" s="17">
        <f t="shared" si="2"/>
        <v>36.270000000000003</v>
      </c>
      <c r="AD143" s="24" t="s">
        <v>419</v>
      </c>
      <c r="AE143" s="17">
        <v>59</v>
      </c>
    </row>
    <row r="144" spans="1:31">
      <c r="A144" s="232" t="s">
        <v>487</v>
      </c>
      <c r="B144" s="231" t="s">
        <v>460</v>
      </c>
      <c r="C144" s="23" t="s">
        <v>414</v>
      </c>
      <c r="D144" s="24" t="s">
        <v>415</v>
      </c>
      <c r="E144" s="33"/>
      <c r="F144" s="33"/>
      <c r="G144" s="33">
        <v>36</v>
      </c>
      <c r="H144" s="24" t="s">
        <v>416</v>
      </c>
      <c r="I144" s="33"/>
      <c r="J144" s="33"/>
      <c r="K144" s="33">
        <v>38</v>
      </c>
      <c r="L144" s="33" t="s">
        <v>30</v>
      </c>
      <c r="M144" s="17"/>
      <c r="N144" s="17"/>
      <c r="O144" s="17">
        <v>42</v>
      </c>
      <c r="P144" s="17"/>
      <c r="Q144" s="17"/>
      <c r="R144" s="17"/>
      <c r="S144" s="17"/>
      <c r="T144" s="17"/>
      <c r="U144" s="17"/>
      <c r="V144" s="17"/>
      <c r="W144" s="17"/>
      <c r="X144" s="17"/>
      <c r="Y144" s="17"/>
      <c r="Z144" s="17"/>
      <c r="AA144" s="17"/>
      <c r="AB144" s="24" t="s">
        <v>415</v>
      </c>
      <c r="AC144" s="17">
        <f t="shared" si="2"/>
        <v>36</v>
      </c>
      <c r="AD144" s="24" t="s">
        <v>416</v>
      </c>
      <c r="AE144" s="17">
        <v>38</v>
      </c>
    </row>
    <row r="145" spans="1:31" ht="27">
      <c r="A145" s="226"/>
      <c r="B145" s="226"/>
      <c r="C145" s="23" t="s">
        <v>417</v>
      </c>
      <c r="D145" s="29" t="s">
        <v>196</v>
      </c>
      <c r="E145" s="33"/>
      <c r="F145" s="33"/>
      <c r="G145" s="33">
        <v>22</v>
      </c>
      <c r="H145" s="24" t="s">
        <v>418</v>
      </c>
      <c r="I145" s="33"/>
      <c r="J145" s="33"/>
      <c r="K145" s="33">
        <v>22</v>
      </c>
      <c r="L145" s="30" t="s">
        <v>419</v>
      </c>
      <c r="M145" s="18"/>
      <c r="N145" s="18"/>
      <c r="O145" s="18">
        <v>28</v>
      </c>
      <c r="P145" s="32" t="s">
        <v>420</v>
      </c>
      <c r="Q145" s="18"/>
      <c r="R145" s="18"/>
      <c r="S145" s="18">
        <v>34</v>
      </c>
      <c r="T145" s="25" t="s">
        <v>36</v>
      </c>
      <c r="U145" s="18"/>
      <c r="V145" s="18"/>
      <c r="W145" s="18">
        <v>20</v>
      </c>
      <c r="X145" s="25" t="s">
        <v>30</v>
      </c>
      <c r="Y145" s="17"/>
      <c r="Z145" s="17"/>
      <c r="AA145" s="17">
        <v>36</v>
      </c>
      <c r="AB145" s="17" t="s">
        <v>36</v>
      </c>
      <c r="AC145" s="17">
        <f t="shared" si="2"/>
        <v>20</v>
      </c>
      <c r="AD145" s="29" t="s">
        <v>454</v>
      </c>
      <c r="AE145" s="17">
        <v>22</v>
      </c>
    </row>
    <row r="146" spans="1:31">
      <c r="A146" s="226"/>
      <c r="B146" s="226"/>
      <c r="C146" s="22" t="s">
        <v>421</v>
      </c>
      <c r="D146" s="24" t="s">
        <v>419</v>
      </c>
      <c r="E146" s="33"/>
      <c r="F146" s="33"/>
      <c r="G146" s="33">
        <v>30</v>
      </c>
      <c r="H146" s="31" t="s">
        <v>338</v>
      </c>
      <c r="I146" s="33"/>
      <c r="J146" s="33"/>
      <c r="K146" s="33">
        <v>28.31</v>
      </c>
      <c r="L146" s="30" t="s">
        <v>420</v>
      </c>
      <c r="M146" s="19"/>
      <c r="N146" s="19"/>
      <c r="O146" s="19">
        <v>38</v>
      </c>
      <c r="P146" s="32" t="s">
        <v>30</v>
      </c>
      <c r="Q146" s="19"/>
      <c r="R146" s="19"/>
      <c r="S146" s="19">
        <v>40</v>
      </c>
      <c r="T146" s="19"/>
      <c r="U146" s="19"/>
      <c r="V146" s="19"/>
      <c r="W146" s="19"/>
      <c r="X146" s="19"/>
      <c r="Y146" s="17"/>
      <c r="Z146" s="17"/>
      <c r="AA146" s="17"/>
      <c r="AB146" s="17" t="s">
        <v>338</v>
      </c>
      <c r="AC146" s="17">
        <f t="shared" si="2"/>
        <v>28.31</v>
      </c>
      <c r="AD146" s="24" t="s">
        <v>419</v>
      </c>
      <c r="AE146" s="17">
        <v>30</v>
      </c>
    </row>
    <row r="147" spans="1:31">
      <c r="A147" s="232" t="s">
        <v>488</v>
      </c>
      <c r="B147" s="231" t="s">
        <v>460</v>
      </c>
      <c r="C147" s="23" t="s">
        <v>414</v>
      </c>
      <c r="D147" s="24" t="s">
        <v>415</v>
      </c>
      <c r="E147" s="33"/>
      <c r="F147" s="33"/>
      <c r="G147" s="33">
        <v>38</v>
      </c>
      <c r="H147" s="24" t="s">
        <v>416</v>
      </c>
      <c r="I147" s="33"/>
      <c r="J147" s="33"/>
      <c r="K147" s="33">
        <v>39</v>
      </c>
      <c r="L147" s="33" t="s">
        <v>30</v>
      </c>
      <c r="M147" s="17"/>
      <c r="N147" s="17"/>
      <c r="O147" s="17">
        <v>44</v>
      </c>
      <c r="P147" s="17"/>
      <c r="Q147" s="17"/>
      <c r="R147" s="17"/>
      <c r="S147" s="17"/>
      <c r="T147" s="17"/>
      <c r="U147" s="17"/>
      <c r="V147" s="17"/>
      <c r="W147" s="17"/>
      <c r="X147" s="17"/>
      <c r="Y147" s="17"/>
      <c r="Z147" s="17"/>
      <c r="AA147" s="17"/>
      <c r="AB147" s="24" t="s">
        <v>415</v>
      </c>
      <c r="AC147" s="17">
        <f t="shared" si="2"/>
        <v>38</v>
      </c>
      <c r="AD147" s="24" t="s">
        <v>416</v>
      </c>
      <c r="AE147" s="17">
        <v>39</v>
      </c>
    </row>
    <row r="148" spans="1:31" ht="14.25">
      <c r="A148" s="226"/>
      <c r="B148" s="226"/>
      <c r="C148" s="23" t="s">
        <v>417</v>
      </c>
      <c r="D148" s="29" t="s">
        <v>196</v>
      </c>
      <c r="E148" s="33"/>
      <c r="F148" s="33"/>
      <c r="G148" s="33">
        <v>24</v>
      </c>
      <c r="H148" s="24" t="s">
        <v>418</v>
      </c>
      <c r="I148" s="33"/>
      <c r="J148" s="33"/>
      <c r="K148" s="33">
        <v>25</v>
      </c>
      <c r="L148" s="30" t="s">
        <v>419</v>
      </c>
      <c r="M148" s="18"/>
      <c r="N148" s="18"/>
      <c r="O148" s="18">
        <v>35</v>
      </c>
      <c r="P148" s="32" t="s">
        <v>420</v>
      </c>
      <c r="Q148" s="18"/>
      <c r="R148" s="18"/>
      <c r="S148" s="18">
        <v>37.5</v>
      </c>
      <c r="T148" s="25" t="s">
        <v>36</v>
      </c>
      <c r="U148" s="18"/>
      <c r="V148" s="18"/>
      <c r="W148" s="18">
        <v>22</v>
      </c>
      <c r="X148" s="25" t="s">
        <v>30</v>
      </c>
      <c r="Y148" s="17"/>
      <c r="Z148" s="17"/>
      <c r="AA148" s="17">
        <v>38.5</v>
      </c>
      <c r="AB148" s="17" t="s">
        <v>36</v>
      </c>
      <c r="AC148" s="17">
        <f t="shared" si="2"/>
        <v>22</v>
      </c>
      <c r="AD148" s="29" t="s">
        <v>196</v>
      </c>
      <c r="AE148" s="17">
        <v>24</v>
      </c>
    </row>
    <row r="149" spans="1:31">
      <c r="A149" s="226"/>
      <c r="B149" s="226"/>
      <c r="C149" s="22" t="s">
        <v>421</v>
      </c>
      <c r="D149" s="24" t="s">
        <v>419</v>
      </c>
      <c r="E149" s="33"/>
      <c r="F149" s="33"/>
      <c r="G149" s="33">
        <v>23</v>
      </c>
      <c r="H149" s="31" t="s">
        <v>338</v>
      </c>
      <c r="I149" s="33"/>
      <c r="J149" s="33"/>
      <c r="K149" s="33">
        <v>31.01</v>
      </c>
      <c r="L149" s="30" t="s">
        <v>420</v>
      </c>
      <c r="M149" s="19"/>
      <c r="N149" s="19"/>
      <c r="O149" s="19">
        <v>31</v>
      </c>
      <c r="P149" s="32" t="s">
        <v>30</v>
      </c>
      <c r="Q149" s="19"/>
      <c r="R149" s="19"/>
      <c r="S149" s="19">
        <v>32</v>
      </c>
      <c r="T149" s="19"/>
      <c r="U149" s="19"/>
      <c r="V149" s="19"/>
      <c r="W149" s="19"/>
      <c r="X149" s="19"/>
      <c r="Y149" s="17"/>
      <c r="Z149" s="17"/>
      <c r="AA149" s="17"/>
      <c r="AB149" s="17" t="s">
        <v>425</v>
      </c>
      <c r="AC149" s="17">
        <f t="shared" si="2"/>
        <v>23</v>
      </c>
      <c r="AD149" s="30" t="s">
        <v>420</v>
      </c>
      <c r="AE149" s="17">
        <v>31</v>
      </c>
    </row>
    <row r="150" spans="1:31">
      <c r="A150" s="232" t="s">
        <v>489</v>
      </c>
      <c r="B150" s="231" t="s">
        <v>460</v>
      </c>
      <c r="C150" s="23" t="s">
        <v>414</v>
      </c>
      <c r="D150" s="24" t="s">
        <v>415</v>
      </c>
      <c r="E150" s="33"/>
      <c r="F150" s="33"/>
      <c r="G150" s="33">
        <v>40</v>
      </c>
      <c r="H150" s="24" t="s">
        <v>416</v>
      </c>
      <c r="I150" s="33"/>
      <c r="J150" s="33"/>
      <c r="K150" s="33">
        <v>43</v>
      </c>
      <c r="L150" s="33" t="s">
        <v>30</v>
      </c>
      <c r="M150" s="17"/>
      <c r="N150" s="17"/>
      <c r="O150" s="17">
        <v>46</v>
      </c>
      <c r="P150" s="17"/>
      <c r="Q150" s="17"/>
      <c r="R150" s="17"/>
      <c r="S150" s="17"/>
      <c r="T150" s="17"/>
      <c r="U150" s="17"/>
      <c r="V150" s="17"/>
      <c r="W150" s="17"/>
      <c r="X150" s="17"/>
      <c r="Y150" s="17"/>
      <c r="Z150" s="17"/>
      <c r="AA150" s="17"/>
      <c r="AB150" s="24" t="s">
        <v>415</v>
      </c>
      <c r="AC150" s="17">
        <f t="shared" si="2"/>
        <v>40</v>
      </c>
      <c r="AD150" s="24" t="s">
        <v>416</v>
      </c>
      <c r="AE150" s="17">
        <v>43</v>
      </c>
    </row>
    <row r="151" spans="1:31" ht="14.25">
      <c r="A151" s="226"/>
      <c r="B151" s="226"/>
      <c r="C151" s="23" t="s">
        <v>417</v>
      </c>
      <c r="D151" s="29" t="s">
        <v>196</v>
      </c>
      <c r="E151" s="33"/>
      <c r="F151" s="33"/>
      <c r="G151" s="33">
        <v>26</v>
      </c>
      <c r="H151" s="24" t="s">
        <v>418</v>
      </c>
      <c r="I151" s="33"/>
      <c r="J151" s="33"/>
      <c r="K151" s="33">
        <v>28</v>
      </c>
      <c r="L151" s="30" t="s">
        <v>419</v>
      </c>
      <c r="M151" s="18"/>
      <c r="N151" s="18"/>
      <c r="O151" s="18">
        <v>32</v>
      </c>
      <c r="P151" s="32" t="s">
        <v>420</v>
      </c>
      <c r="Q151" s="18"/>
      <c r="R151" s="18"/>
      <c r="S151" s="18">
        <v>38</v>
      </c>
      <c r="T151" s="25" t="s">
        <v>36</v>
      </c>
      <c r="U151" s="18"/>
      <c r="V151" s="18"/>
      <c r="W151" s="18">
        <v>25</v>
      </c>
      <c r="X151" s="25" t="s">
        <v>30</v>
      </c>
      <c r="Y151" s="17"/>
      <c r="Z151" s="17"/>
      <c r="AA151" s="17">
        <v>40</v>
      </c>
      <c r="AB151" s="17" t="s">
        <v>36</v>
      </c>
      <c r="AC151" s="17">
        <f t="shared" si="2"/>
        <v>25</v>
      </c>
      <c r="AD151" s="29" t="s">
        <v>196</v>
      </c>
      <c r="AE151" s="17">
        <v>26</v>
      </c>
    </row>
    <row r="152" spans="1:31">
      <c r="A152" s="226"/>
      <c r="B152" s="226"/>
      <c r="C152" s="22" t="s">
        <v>421</v>
      </c>
      <c r="D152" s="24" t="s">
        <v>419</v>
      </c>
      <c r="E152" s="33"/>
      <c r="F152" s="33"/>
      <c r="G152" s="33">
        <v>34</v>
      </c>
      <c r="H152" s="31" t="s">
        <v>338</v>
      </c>
      <c r="I152" s="33"/>
      <c r="J152" s="33"/>
      <c r="K152" s="33">
        <v>33.93</v>
      </c>
      <c r="L152" s="30" t="s">
        <v>420</v>
      </c>
      <c r="M152" s="19"/>
      <c r="N152" s="19"/>
      <c r="O152" s="19">
        <v>44</v>
      </c>
      <c r="P152" s="32" t="s">
        <v>30</v>
      </c>
      <c r="Q152" s="19"/>
      <c r="R152" s="19"/>
      <c r="S152" s="19">
        <v>45</v>
      </c>
      <c r="T152" s="19"/>
      <c r="U152" s="19"/>
      <c r="V152" s="19"/>
      <c r="W152" s="19"/>
      <c r="X152" s="19"/>
      <c r="Y152" s="17"/>
      <c r="Z152" s="17"/>
      <c r="AA152" s="17"/>
      <c r="AB152" s="17" t="s">
        <v>338</v>
      </c>
      <c r="AC152" s="17">
        <f t="shared" si="2"/>
        <v>33.93</v>
      </c>
      <c r="AD152" s="24" t="s">
        <v>419</v>
      </c>
      <c r="AE152" s="17">
        <v>34</v>
      </c>
    </row>
    <row r="153" spans="1:31">
      <c r="A153" s="232" t="s">
        <v>490</v>
      </c>
      <c r="B153" s="231" t="s">
        <v>460</v>
      </c>
      <c r="C153" s="23" t="s">
        <v>414</v>
      </c>
      <c r="D153" s="24" t="s">
        <v>415</v>
      </c>
      <c r="E153" s="33"/>
      <c r="F153" s="33"/>
      <c r="G153" s="33">
        <v>44</v>
      </c>
      <c r="H153" s="24" t="s">
        <v>416</v>
      </c>
      <c r="I153" s="33"/>
      <c r="J153" s="33"/>
      <c r="K153" s="33">
        <v>46</v>
      </c>
      <c r="L153" s="33" t="s">
        <v>30</v>
      </c>
      <c r="M153" s="17"/>
      <c r="N153" s="17"/>
      <c r="O153" s="17">
        <v>51</v>
      </c>
      <c r="P153" s="17"/>
      <c r="Q153" s="17"/>
      <c r="R153" s="17"/>
      <c r="S153" s="17"/>
      <c r="T153" s="17"/>
      <c r="U153" s="17"/>
      <c r="V153" s="17"/>
      <c r="W153" s="17"/>
      <c r="X153" s="17"/>
      <c r="Y153" s="17"/>
      <c r="Z153" s="17"/>
      <c r="AA153" s="17"/>
      <c r="AB153" s="24" t="s">
        <v>415</v>
      </c>
      <c r="AC153" s="17">
        <f t="shared" si="2"/>
        <v>44</v>
      </c>
      <c r="AD153" s="24" t="s">
        <v>416</v>
      </c>
      <c r="AE153" s="17">
        <v>46</v>
      </c>
    </row>
    <row r="154" spans="1:31" ht="27">
      <c r="A154" s="226"/>
      <c r="B154" s="226"/>
      <c r="C154" s="23" t="s">
        <v>417</v>
      </c>
      <c r="D154" s="29" t="s">
        <v>196</v>
      </c>
      <c r="E154" s="33"/>
      <c r="F154" s="33"/>
      <c r="G154" s="33">
        <v>30</v>
      </c>
      <c r="H154" s="24" t="s">
        <v>418</v>
      </c>
      <c r="I154" s="33"/>
      <c r="J154" s="33"/>
      <c r="K154" s="33">
        <v>30</v>
      </c>
      <c r="L154" s="30" t="s">
        <v>419</v>
      </c>
      <c r="M154" s="18"/>
      <c r="N154" s="18"/>
      <c r="O154" s="18">
        <v>35</v>
      </c>
      <c r="P154" s="32" t="s">
        <v>420</v>
      </c>
      <c r="Q154" s="18"/>
      <c r="R154" s="18"/>
      <c r="S154" s="18">
        <v>41</v>
      </c>
      <c r="T154" s="25" t="s">
        <v>36</v>
      </c>
      <c r="U154" s="18"/>
      <c r="V154" s="18"/>
      <c r="W154" s="18">
        <v>28</v>
      </c>
      <c r="X154" s="25" t="s">
        <v>30</v>
      </c>
      <c r="Y154" s="17"/>
      <c r="Z154" s="17"/>
      <c r="AA154" s="17">
        <v>42.5</v>
      </c>
      <c r="AB154" s="17" t="s">
        <v>36</v>
      </c>
      <c r="AC154" s="17">
        <f t="shared" si="2"/>
        <v>28</v>
      </c>
      <c r="AD154" s="29" t="s">
        <v>454</v>
      </c>
      <c r="AE154" s="17">
        <v>30</v>
      </c>
    </row>
    <row r="155" spans="1:31">
      <c r="A155" s="226"/>
      <c r="B155" s="226"/>
      <c r="C155" s="22" t="s">
        <v>421</v>
      </c>
      <c r="D155" s="24" t="s">
        <v>419</v>
      </c>
      <c r="E155" s="33"/>
      <c r="F155" s="33"/>
      <c r="G155" s="33">
        <v>38</v>
      </c>
      <c r="H155" s="31" t="s">
        <v>338</v>
      </c>
      <c r="I155" s="33"/>
      <c r="J155" s="33"/>
      <c r="K155" s="33">
        <v>40.369999999999997</v>
      </c>
      <c r="L155" s="30" t="s">
        <v>420</v>
      </c>
      <c r="M155" s="19"/>
      <c r="N155" s="19"/>
      <c r="O155" s="19">
        <v>50</v>
      </c>
      <c r="P155" s="32" t="s">
        <v>30</v>
      </c>
      <c r="Q155" s="19"/>
      <c r="R155" s="19"/>
      <c r="S155" s="19">
        <v>52</v>
      </c>
      <c r="T155" s="19"/>
      <c r="U155" s="19"/>
      <c r="V155" s="19"/>
      <c r="W155" s="19"/>
      <c r="X155" s="19"/>
      <c r="Y155" s="17"/>
      <c r="Z155" s="17"/>
      <c r="AA155" s="17"/>
      <c r="AB155" s="17" t="s">
        <v>425</v>
      </c>
      <c r="AC155" s="17">
        <f t="shared" si="2"/>
        <v>38</v>
      </c>
      <c r="AD155" s="31" t="s">
        <v>338</v>
      </c>
      <c r="AE155" s="17">
        <v>40.369999999999997</v>
      </c>
    </row>
    <row r="156" spans="1:31">
      <c r="A156" s="232" t="s">
        <v>491</v>
      </c>
      <c r="B156" s="231" t="s">
        <v>460</v>
      </c>
      <c r="C156" s="23" t="s">
        <v>414</v>
      </c>
      <c r="D156" s="24" t="s">
        <v>415</v>
      </c>
      <c r="E156" s="33"/>
      <c r="F156" s="33"/>
      <c r="G156" s="33">
        <v>58</v>
      </c>
      <c r="H156" s="24" t="s">
        <v>416</v>
      </c>
      <c r="I156" s="33"/>
      <c r="J156" s="33"/>
      <c r="K156" s="33">
        <v>64</v>
      </c>
      <c r="L156" s="33" t="s">
        <v>30</v>
      </c>
      <c r="M156" s="17"/>
      <c r="N156" s="17"/>
      <c r="O156" s="17">
        <v>68</v>
      </c>
      <c r="P156" s="17"/>
      <c r="Q156" s="17"/>
      <c r="R156" s="17"/>
      <c r="S156" s="17"/>
      <c r="T156" s="17"/>
      <c r="U156" s="17"/>
      <c r="V156" s="17"/>
      <c r="W156" s="17"/>
      <c r="X156" s="17"/>
      <c r="Y156" s="17"/>
      <c r="Z156" s="17"/>
      <c r="AA156" s="17"/>
      <c r="AB156" s="24" t="s">
        <v>415</v>
      </c>
      <c r="AC156" s="17">
        <f t="shared" si="2"/>
        <v>58</v>
      </c>
      <c r="AD156" s="24" t="s">
        <v>416</v>
      </c>
      <c r="AE156" s="17">
        <v>64</v>
      </c>
    </row>
    <row r="157" spans="1:31" ht="14.25">
      <c r="A157" s="226"/>
      <c r="B157" s="226"/>
      <c r="C157" s="23" t="s">
        <v>417</v>
      </c>
      <c r="D157" s="29" t="s">
        <v>196</v>
      </c>
      <c r="E157" s="33"/>
      <c r="F157" s="33"/>
      <c r="G157" s="33">
        <v>42</v>
      </c>
      <c r="H157" s="24" t="s">
        <v>418</v>
      </c>
      <c r="I157" s="33"/>
      <c r="J157" s="33"/>
      <c r="K157" s="33">
        <v>45</v>
      </c>
      <c r="L157" s="30" t="s">
        <v>419</v>
      </c>
      <c r="M157" s="18"/>
      <c r="N157" s="18"/>
      <c r="O157" s="18">
        <v>50</v>
      </c>
      <c r="P157" s="32" t="s">
        <v>420</v>
      </c>
      <c r="Q157" s="18"/>
      <c r="R157" s="18"/>
      <c r="S157" s="18">
        <v>59</v>
      </c>
      <c r="T157" s="25" t="s">
        <v>36</v>
      </c>
      <c r="U157" s="18"/>
      <c r="V157" s="18"/>
      <c r="W157" s="18">
        <v>40</v>
      </c>
      <c r="X157" s="25" t="s">
        <v>30</v>
      </c>
      <c r="Y157" s="17"/>
      <c r="Z157" s="17"/>
      <c r="AA157" s="17">
        <v>61</v>
      </c>
      <c r="AB157" s="17" t="s">
        <v>36</v>
      </c>
      <c r="AC157" s="17">
        <f t="shared" si="2"/>
        <v>40</v>
      </c>
      <c r="AD157" s="29" t="s">
        <v>196</v>
      </c>
      <c r="AE157" s="17">
        <v>42</v>
      </c>
    </row>
    <row r="158" spans="1:31">
      <c r="A158" s="226"/>
      <c r="B158" s="226"/>
      <c r="C158" s="22" t="s">
        <v>421</v>
      </c>
      <c r="D158" s="24" t="s">
        <v>419</v>
      </c>
      <c r="E158" s="33"/>
      <c r="F158" s="33"/>
      <c r="G158" s="33">
        <v>59</v>
      </c>
      <c r="H158" s="31" t="s">
        <v>338</v>
      </c>
      <c r="I158" s="33"/>
      <c r="J158" s="33"/>
      <c r="K158" s="33">
        <v>59.67</v>
      </c>
      <c r="L158" s="30" t="s">
        <v>420</v>
      </c>
      <c r="M158" s="19"/>
      <c r="N158" s="19"/>
      <c r="O158" s="19">
        <v>79</v>
      </c>
      <c r="P158" s="32" t="s">
        <v>30</v>
      </c>
      <c r="Q158" s="19"/>
      <c r="R158" s="19"/>
      <c r="S158" s="19">
        <v>80</v>
      </c>
      <c r="T158" s="19"/>
      <c r="U158" s="19"/>
      <c r="V158" s="19"/>
      <c r="W158" s="19"/>
      <c r="X158" s="19"/>
      <c r="Y158" s="17"/>
      <c r="Z158" s="17"/>
      <c r="AA158" s="17"/>
      <c r="AB158" s="17" t="s">
        <v>425</v>
      </c>
      <c r="AC158" s="17">
        <f t="shared" si="2"/>
        <v>59</v>
      </c>
      <c r="AD158" s="31" t="s">
        <v>338</v>
      </c>
      <c r="AE158" s="17">
        <v>59.67</v>
      </c>
    </row>
    <row r="159" spans="1:31">
      <c r="A159" s="232" t="s">
        <v>492</v>
      </c>
      <c r="B159" s="231" t="s">
        <v>460</v>
      </c>
      <c r="C159" s="23" t="s">
        <v>414</v>
      </c>
      <c r="D159" s="24" t="s">
        <v>415</v>
      </c>
      <c r="E159" s="33"/>
      <c r="F159" s="33"/>
      <c r="G159" s="33">
        <v>78</v>
      </c>
      <c r="H159" s="24" t="s">
        <v>416</v>
      </c>
      <c r="I159" s="33"/>
      <c r="J159" s="33"/>
      <c r="K159" s="33">
        <v>86</v>
      </c>
      <c r="L159" s="33" t="s">
        <v>30</v>
      </c>
      <c r="M159" s="17"/>
      <c r="N159" s="17"/>
      <c r="O159" s="17">
        <v>90</v>
      </c>
      <c r="P159" s="17"/>
      <c r="Q159" s="17"/>
      <c r="R159" s="17"/>
      <c r="S159" s="17"/>
      <c r="T159" s="17"/>
      <c r="U159" s="17"/>
      <c r="V159" s="17"/>
      <c r="W159" s="17"/>
      <c r="X159" s="17"/>
      <c r="Y159" s="17"/>
      <c r="Z159" s="17"/>
      <c r="AA159" s="17"/>
      <c r="AB159" s="24" t="s">
        <v>415</v>
      </c>
      <c r="AC159" s="17">
        <f t="shared" si="2"/>
        <v>78</v>
      </c>
      <c r="AD159" s="24" t="s">
        <v>416</v>
      </c>
      <c r="AE159" s="17">
        <v>86</v>
      </c>
    </row>
    <row r="160" spans="1:31" ht="14.25">
      <c r="A160" s="226"/>
      <c r="B160" s="226"/>
      <c r="C160" s="23" t="s">
        <v>417</v>
      </c>
      <c r="D160" s="29" t="s">
        <v>196</v>
      </c>
      <c r="E160" s="33"/>
      <c r="F160" s="33"/>
      <c r="G160" s="33">
        <v>60</v>
      </c>
      <c r="H160" s="24" t="s">
        <v>418</v>
      </c>
      <c r="I160" s="33"/>
      <c r="J160" s="33"/>
      <c r="K160" s="33">
        <v>65</v>
      </c>
      <c r="L160" s="30" t="s">
        <v>419</v>
      </c>
      <c r="M160" s="18"/>
      <c r="N160" s="18"/>
      <c r="O160" s="18">
        <v>72</v>
      </c>
      <c r="P160" s="32" t="s">
        <v>420</v>
      </c>
      <c r="Q160" s="18"/>
      <c r="R160" s="18"/>
      <c r="S160" s="18">
        <v>83</v>
      </c>
      <c r="T160" s="25" t="s">
        <v>36</v>
      </c>
      <c r="U160" s="18"/>
      <c r="V160" s="18"/>
      <c r="W160" s="18">
        <v>58</v>
      </c>
      <c r="X160" s="25" t="s">
        <v>30</v>
      </c>
      <c r="Y160" s="17"/>
      <c r="Z160" s="17"/>
      <c r="AA160" s="17">
        <v>85</v>
      </c>
      <c r="AB160" s="17" t="s">
        <v>36</v>
      </c>
      <c r="AC160" s="17">
        <f t="shared" si="2"/>
        <v>58</v>
      </c>
      <c r="AD160" s="29" t="s">
        <v>196</v>
      </c>
      <c r="AE160" s="17">
        <v>60</v>
      </c>
    </row>
    <row r="161" spans="1:31">
      <c r="A161" s="226"/>
      <c r="B161" s="226"/>
      <c r="C161" s="22" t="s">
        <v>421</v>
      </c>
      <c r="D161" s="24" t="s">
        <v>419</v>
      </c>
      <c r="E161" s="33"/>
      <c r="F161" s="33"/>
      <c r="G161" s="33">
        <v>85</v>
      </c>
      <c r="H161" s="31" t="s">
        <v>338</v>
      </c>
      <c r="I161" s="33"/>
      <c r="J161" s="33"/>
      <c r="K161" s="33">
        <v>81.900000000000006</v>
      </c>
      <c r="L161" s="30" t="s">
        <v>420</v>
      </c>
      <c r="M161" s="19"/>
      <c r="N161" s="19"/>
      <c r="O161" s="19">
        <v>114</v>
      </c>
      <c r="P161" s="32" t="s">
        <v>30</v>
      </c>
      <c r="Q161" s="19"/>
      <c r="R161" s="19"/>
      <c r="S161" s="19">
        <v>116</v>
      </c>
      <c r="T161" s="19"/>
      <c r="U161" s="19"/>
      <c r="V161" s="19"/>
      <c r="W161" s="19"/>
      <c r="X161" s="19"/>
      <c r="Y161" s="17"/>
      <c r="Z161" s="17"/>
      <c r="AA161" s="17"/>
      <c r="AB161" s="17" t="s">
        <v>338</v>
      </c>
      <c r="AC161" s="17">
        <f t="shared" si="2"/>
        <v>81.900000000000006</v>
      </c>
      <c r="AD161" s="24" t="s">
        <v>419</v>
      </c>
      <c r="AE161" s="17">
        <v>85</v>
      </c>
    </row>
    <row r="162" spans="1:31">
      <c r="A162" s="232" t="s">
        <v>493</v>
      </c>
      <c r="B162" s="231" t="s">
        <v>460</v>
      </c>
      <c r="C162" s="23" t="s">
        <v>414</v>
      </c>
      <c r="D162" s="24" t="s">
        <v>415</v>
      </c>
      <c r="E162" s="33"/>
      <c r="F162" s="33"/>
      <c r="G162" s="33">
        <v>100</v>
      </c>
      <c r="H162" s="24" t="s">
        <v>416</v>
      </c>
      <c r="I162" s="33"/>
      <c r="J162" s="33"/>
      <c r="K162" s="33">
        <v>115</v>
      </c>
      <c r="L162" s="33" t="s">
        <v>30</v>
      </c>
      <c r="M162" s="17"/>
      <c r="N162" s="17"/>
      <c r="O162" s="17">
        <v>118</v>
      </c>
      <c r="P162" s="17"/>
      <c r="Q162" s="17"/>
      <c r="R162" s="17"/>
      <c r="S162" s="17"/>
      <c r="T162" s="17"/>
      <c r="U162" s="17"/>
      <c r="V162" s="17"/>
      <c r="W162" s="17"/>
      <c r="X162" s="17"/>
      <c r="Y162" s="17"/>
      <c r="Z162" s="17"/>
      <c r="AA162" s="17"/>
      <c r="AB162" s="24" t="s">
        <v>415</v>
      </c>
      <c r="AC162" s="17">
        <f t="shared" si="2"/>
        <v>100</v>
      </c>
      <c r="AD162" s="24" t="s">
        <v>416</v>
      </c>
      <c r="AE162" s="17">
        <v>115</v>
      </c>
    </row>
    <row r="163" spans="1:31" ht="14.25">
      <c r="A163" s="226"/>
      <c r="B163" s="226"/>
      <c r="C163" s="23" t="s">
        <v>417</v>
      </c>
      <c r="D163" s="29" t="s">
        <v>196</v>
      </c>
      <c r="E163" s="33"/>
      <c r="F163" s="33"/>
      <c r="G163" s="33">
        <v>92</v>
      </c>
      <c r="H163" s="24" t="s">
        <v>418</v>
      </c>
      <c r="I163" s="33"/>
      <c r="J163" s="33"/>
      <c r="K163" s="33">
        <v>100</v>
      </c>
      <c r="L163" s="30" t="s">
        <v>419</v>
      </c>
      <c r="M163" s="18"/>
      <c r="N163" s="18"/>
      <c r="O163" s="18">
        <v>85</v>
      </c>
      <c r="P163" s="32" t="s">
        <v>420</v>
      </c>
      <c r="Q163" s="18"/>
      <c r="R163" s="18"/>
      <c r="S163" s="18">
        <v>99</v>
      </c>
      <c r="T163" s="25" t="s">
        <v>36</v>
      </c>
      <c r="U163" s="18"/>
      <c r="V163" s="18"/>
      <c r="W163" s="18">
        <v>88</v>
      </c>
      <c r="X163" s="25" t="s">
        <v>30</v>
      </c>
      <c r="Y163" s="17"/>
      <c r="Z163" s="17"/>
      <c r="AA163" s="17">
        <v>101</v>
      </c>
      <c r="AB163" s="17" t="s">
        <v>425</v>
      </c>
      <c r="AC163" s="17">
        <f t="shared" si="2"/>
        <v>85</v>
      </c>
      <c r="AD163" s="25" t="s">
        <v>36</v>
      </c>
      <c r="AE163" s="17">
        <v>88</v>
      </c>
    </row>
    <row r="164" spans="1:31">
      <c r="A164" s="226"/>
      <c r="B164" s="226"/>
      <c r="C164" s="22" t="s">
        <v>421</v>
      </c>
      <c r="D164" s="24" t="s">
        <v>419</v>
      </c>
      <c r="E164" s="33"/>
      <c r="F164" s="33"/>
      <c r="G164" s="33">
        <v>112</v>
      </c>
      <c r="H164" s="31" t="s">
        <v>338</v>
      </c>
      <c r="I164" s="33"/>
      <c r="J164" s="33"/>
      <c r="K164" s="33">
        <v>111.15</v>
      </c>
      <c r="L164" s="30" t="s">
        <v>420</v>
      </c>
      <c r="M164" s="19"/>
      <c r="N164" s="19"/>
      <c r="O164" s="19">
        <v>138</v>
      </c>
      <c r="P164" s="32" t="s">
        <v>30</v>
      </c>
      <c r="Q164" s="19"/>
      <c r="R164" s="19"/>
      <c r="S164" s="19">
        <v>140</v>
      </c>
      <c r="T164" s="19"/>
      <c r="U164" s="19"/>
      <c r="V164" s="19"/>
      <c r="W164" s="19"/>
      <c r="X164" s="19"/>
      <c r="Y164" s="17"/>
      <c r="Z164" s="17"/>
      <c r="AA164" s="17"/>
      <c r="AB164" s="17" t="s">
        <v>338</v>
      </c>
      <c r="AC164" s="17">
        <f t="shared" si="2"/>
        <v>111.15</v>
      </c>
      <c r="AD164" s="24" t="s">
        <v>419</v>
      </c>
      <c r="AE164" s="17">
        <v>112</v>
      </c>
    </row>
    <row r="165" spans="1:31">
      <c r="A165" s="232" t="s">
        <v>494</v>
      </c>
      <c r="B165" s="231" t="s">
        <v>460</v>
      </c>
      <c r="C165" s="23" t="s">
        <v>414</v>
      </c>
      <c r="D165" s="24" t="s">
        <v>415</v>
      </c>
      <c r="E165" s="33"/>
      <c r="F165" s="33"/>
      <c r="G165" s="33">
        <v>125</v>
      </c>
      <c r="H165" s="24" t="s">
        <v>416</v>
      </c>
      <c r="I165" s="33"/>
      <c r="J165" s="33"/>
      <c r="K165" s="33">
        <v>140</v>
      </c>
      <c r="L165" s="33" t="s">
        <v>30</v>
      </c>
      <c r="M165" s="17"/>
      <c r="N165" s="17"/>
      <c r="O165" s="17">
        <v>146</v>
      </c>
      <c r="P165" s="17"/>
      <c r="Q165" s="17"/>
      <c r="R165" s="17"/>
      <c r="S165" s="17"/>
      <c r="T165" s="17"/>
      <c r="U165" s="17"/>
      <c r="V165" s="17"/>
      <c r="W165" s="17"/>
      <c r="X165" s="17"/>
      <c r="Y165" s="17"/>
      <c r="Z165" s="17"/>
      <c r="AA165" s="17"/>
      <c r="AB165" s="24" t="s">
        <v>415</v>
      </c>
      <c r="AC165" s="17">
        <f t="shared" si="2"/>
        <v>125</v>
      </c>
      <c r="AD165" s="24" t="s">
        <v>416</v>
      </c>
      <c r="AE165" s="17">
        <v>140</v>
      </c>
    </row>
    <row r="166" spans="1:31" ht="14.25">
      <c r="A166" s="226"/>
      <c r="B166" s="226"/>
      <c r="C166" s="23" t="s">
        <v>417</v>
      </c>
      <c r="D166" s="29" t="s">
        <v>196</v>
      </c>
      <c r="E166" s="33"/>
      <c r="F166" s="33"/>
      <c r="G166" s="33">
        <v>118</v>
      </c>
      <c r="H166" s="24" t="s">
        <v>418</v>
      </c>
      <c r="I166" s="33"/>
      <c r="J166" s="33"/>
      <c r="K166" s="33">
        <v>120</v>
      </c>
      <c r="L166" s="30" t="s">
        <v>419</v>
      </c>
      <c r="M166" s="18"/>
      <c r="N166" s="18"/>
      <c r="O166" s="18">
        <v>135</v>
      </c>
      <c r="P166" s="32" t="s">
        <v>420</v>
      </c>
      <c r="Q166" s="18"/>
      <c r="R166" s="18"/>
      <c r="S166" s="18">
        <v>158</v>
      </c>
      <c r="T166" s="25" t="s">
        <v>36</v>
      </c>
      <c r="U166" s="18"/>
      <c r="V166" s="18"/>
      <c r="W166" s="18">
        <v>115</v>
      </c>
      <c r="X166" s="25" t="s">
        <v>30</v>
      </c>
      <c r="Y166" s="17"/>
      <c r="Z166" s="17"/>
      <c r="AA166" s="17">
        <v>162</v>
      </c>
      <c r="AB166" s="17" t="s">
        <v>36</v>
      </c>
      <c r="AC166" s="17">
        <f t="shared" si="2"/>
        <v>115</v>
      </c>
      <c r="AD166" s="29" t="s">
        <v>196</v>
      </c>
      <c r="AE166" s="17">
        <v>118</v>
      </c>
    </row>
    <row r="167" spans="1:31">
      <c r="A167" s="226"/>
      <c r="B167" s="226"/>
      <c r="C167" s="22" t="s">
        <v>421</v>
      </c>
      <c r="D167" s="24" t="s">
        <v>419</v>
      </c>
      <c r="E167" s="33"/>
      <c r="F167" s="33"/>
      <c r="G167" s="33">
        <v>125</v>
      </c>
      <c r="H167" s="31" t="s">
        <v>338</v>
      </c>
      <c r="I167" s="33"/>
      <c r="J167" s="33"/>
      <c r="K167" s="33">
        <v>140.4</v>
      </c>
      <c r="L167" s="30" t="s">
        <v>420</v>
      </c>
      <c r="M167" s="19"/>
      <c r="N167" s="19"/>
      <c r="O167" s="19">
        <v>152</v>
      </c>
      <c r="P167" s="32" t="s">
        <v>30</v>
      </c>
      <c r="Q167" s="19"/>
      <c r="R167" s="19"/>
      <c r="S167" s="19">
        <v>153</v>
      </c>
      <c r="T167" s="19"/>
      <c r="U167" s="19"/>
      <c r="V167" s="19"/>
      <c r="W167" s="19"/>
      <c r="X167" s="19"/>
      <c r="Y167" s="17"/>
      <c r="Z167" s="17"/>
      <c r="AA167" s="17"/>
      <c r="AB167" s="17" t="s">
        <v>425</v>
      </c>
      <c r="AC167" s="17">
        <f t="shared" si="2"/>
        <v>125</v>
      </c>
      <c r="AD167" s="31" t="s">
        <v>338</v>
      </c>
      <c r="AE167" s="17">
        <v>140.4</v>
      </c>
    </row>
    <row r="168" spans="1:31">
      <c r="A168" s="232" t="s">
        <v>495</v>
      </c>
      <c r="B168" s="231" t="s">
        <v>460</v>
      </c>
      <c r="C168" s="23" t="s">
        <v>414</v>
      </c>
      <c r="D168" s="24" t="s">
        <v>415</v>
      </c>
      <c r="E168" s="33"/>
      <c r="F168" s="33"/>
      <c r="G168" s="33">
        <v>16</v>
      </c>
      <c r="H168" s="24" t="s">
        <v>416</v>
      </c>
      <c r="I168" s="33"/>
      <c r="J168" s="33"/>
      <c r="K168" s="33">
        <v>20</v>
      </c>
      <c r="L168" s="33" t="s">
        <v>30</v>
      </c>
      <c r="M168" s="17"/>
      <c r="N168" s="17"/>
      <c r="O168" s="17">
        <v>20</v>
      </c>
      <c r="P168" s="17"/>
      <c r="Q168" s="17"/>
      <c r="R168" s="17"/>
      <c r="S168" s="17"/>
      <c r="T168" s="17"/>
      <c r="U168" s="17"/>
      <c r="V168" s="17"/>
      <c r="W168" s="17"/>
      <c r="X168" s="17"/>
      <c r="Y168" s="17"/>
      <c r="Z168" s="17"/>
      <c r="AA168" s="17"/>
      <c r="AB168" s="24" t="s">
        <v>415</v>
      </c>
      <c r="AC168" s="17">
        <f t="shared" si="2"/>
        <v>16</v>
      </c>
      <c r="AD168" s="24" t="s">
        <v>480</v>
      </c>
      <c r="AE168" s="17">
        <v>20</v>
      </c>
    </row>
    <row r="169" spans="1:31" ht="27">
      <c r="A169" s="226"/>
      <c r="B169" s="226"/>
      <c r="C169" s="23" t="s">
        <v>417</v>
      </c>
      <c r="D169" s="29" t="s">
        <v>196</v>
      </c>
      <c r="E169" s="33"/>
      <c r="F169" s="33"/>
      <c r="G169" s="33">
        <v>18</v>
      </c>
      <c r="H169" s="24" t="s">
        <v>418</v>
      </c>
      <c r="I169" s="33"/>
      <c r="J169" s="33"/>
      <c r="K169" s="33">
        <v>18</v>
      </c>
      <c r="L169" s="30" t="s">
        <v>419</v>
      </c>
      <c r="M169" s="18"/>
      <c r="N169" s="18"/>
      <c r="O169" s="18">
        <v>16</v>
      </c>
      <c r="P169" s="32" t="s">
        <v>420</v>
      </c>
      <c r="Q169" s="18"/>
      <c r="R169" s="18"/>
      <c r="S169" s="18">
        <v>19.5</v>
      </c>
      <c r="T169" s="25" t="s">
        <v>36</v>
      </c>
      <c r="U169" s="18"/>
      <c r="V169" s="18"/>
      <c r="W169" s="18">
        <v>16</v>
      </c>
      <c r="X169" s="25" t="s">
        <v>30</v>
      </c>
      <c r="Y169" s="17"/>
      <c r="Z169" s="17"/>
      <c r="AA169" s="17">
        <v>21</v>
      </c>
      <c r="AB169" s="17" t="s">
        <v>496</v>
      </c>
      <c r="AC169" s="17">
        <f t="shared" si="2"/>
        <v>16</v>
      </c>
      <c r="AD169" s="29" t="s">
        <v>454</v>
      </c>
      <c r="AE169" s="17">
        <v>18</v>
      </c>
    </row>
    <row r="170" spans="1:31">
      <c r="A170" s="226"/>
      <c r="B170" s="226"/>
      <c r="C170" s="22" t="s">
        <v>421</v>
      </c>
      <c r="D170" s="24" t="s">
        <v>419</v>
      </c>
      <c r="E170" s="33"/>
      <c r="F170" s="33"/>
      <c r="G170" s="33">
        <v>19.5</v>
      </c>
      <c r="H170" s="31" t="s">
        <v>338</v>
      </c>
      <c r="I170" s="33"/>
      <c r="J170" s="33"/>
      <c r="K170" s="33">
        <v>21.65</v>
      </c>
      <c r="L170" s="30" t="s">
        <v>420</v>
      </c>
      <c r="M170" s="19"/>
      <c r="N170" s="19"/>
      <c r="O170" s="19">
        <v>23</v>
      </c>
      <c r="P170" s="32" t="s">
        <v>30</v>
      </c>
      <c r="Q170" s="19"/>
      <c r="R170" s="19"/>
      <c r="S170" s="19">
        <v>23.5</v>
      </c>
      <c r="T170" s="19"/>
      <c r="U170" s="19"/>
      <c r="V170" s="19"/>
      <c r="W170" s="19"/>
      <c r="X170" s="19"/>
      <c r="Y170" s="17"/>
      <c r="Z170" s="17"/>
      <c r="AA170" s="17"/>
      <c r="AB170" s="17" t="s">
        <v>425</v>
      </c>
      <c r="AC170" s="17">
        <f t="shared" si="2"/>
        <v>19.5</v>
      </c>
      <c r="AD170" s="31" t="s">
        <v>338</v>
      </c>
      <c r="AE170" s="17">
        <v>21.65</v>
      </c>
    </row>
    <row r="171" spans="1:31">
      <c r="A171" s="232" t="s">
        <v>497</v>
      </c>
      <c r="B171" s="231" t="s">
        <v>460</v>
      </c>
      <c r="C171" s="23" t="s">
        <v>414</v>
      </c>
      <c r="D171" s="24" t="s">
        <v>415</v>
      </c>
      <c r="E171" s="33"/>
      <c r="F171" s="33"/>
      <c r="G171" s="33">
        <v>18</v>
      </c>
      <c r="H171" s="24" t="s">
        <v>416</v>
      </c>
      <c r="I171" s="33"/>
      <c r="J171" s="33"/>
      <c r="K171" s="33">
        <v>22</v>
      </c>
      <c r="L171" s="33" t="s">
        <v>30</v>
      </c>
      <c r="M171" s="17"/>
      <c r="N171" s="17"/>
      <c r="O171" s="17">
        <v>22</v>
      </c>
      <c r="P171" s="17"/>
      <c r="Q171" s="17"/>
      <c r="R171" s="17"/>
      <c r="S171" s="17"/>
      <c r="T171" s="17"/>
      <c r="U171" s="17"/>
      <c r="V171" s="17"/>
      <c r="W171" s="17"/>
      <c r="X171" s="17"/>
      <c r="Y171" s="17"/>
      <c r="Z171" s="17"/>
      <c r="AA171" s="17"/>
      <c r="AB171" s="24" t="s">
        <v>415</v>
      </c>
      <c r="AC171" s="17">
        <f t="shared" si="2"/>
        <v>18</v>
      </c>
      <c r="AD171" s="24" t="s">
        <v>480</v>
      </c>
      <c r="AE171" s="17">
        <v>22</v>
      </c>
    </row>
    <row r="172" spans="1:31" ht="27">
      <c r="A172" s="226"/>
      <c r="B172" s="226"/>
      <c r="C172" s="23" t="s">
        <v>417</v>
      </c>
      <c r="D172" s="29" t="s">
        <v>196</v>
      </c>
      <c r="E172" s="33"/>
      <c r="F172" s="33"/>
      <c r="G172" s="33">
        <v>18</v>
      </c>
      <c r="H172" s="24" t="s">
        <v>418</v>
      </c>
      <c r="I172" s="33"/>
      <c r="J172" s="33"/>
      <c r="K172" s="33">
        <v>18</v>
      </c>
      <c r="L172" s="30" t="s">
        <v>419</v>
      </c>
      <c r="M172" s="18"/>
      <c r="N172" s="18"/>
      <c r="O172" s="18">
        <v>20</v>
      </c>
      <c r="P172" s="32" t="s">
        <v>420</v>
      </c>
      <c r="Q172" s="18"/>
      <c r="R172" s="18"/>
      <c r="S172" s="18">
        <v>23.5</v>
      </c>
      <c r="T172" s="25" t="s">
        <v>36</v>
      </c>
      <c r="U172" s="18"/>
      <c r="V172" s="18"/>
      <c r="W172" s="18">
        <v>16</v>
      </c>
      <c r="X172" s="25" t="s">
        <v>30</v>
      </c>
      <c r="Y172" s="17"/>
      <c r="Z172" s="17"/>
      <c r="AA172" s="17">
        <v>25</v>
      </c>
      <c r="AB172" s="17" t="s">
        <v>36</v>
      </c>
      <c r="AC172" s="17">
        <f t="shared" si="2"/>
        <v>16</v>
      </c>
      <c r="AD172" s="29" t="s">
        <v>454</v>
      </c>
      <c r="AE172" s="17">
        <v>18</v>
      </c>
    </row>
    <row r="173" spans="1:31">
      <c r="A173" s="226"/>
      <c r="B173" s="226"/>
      <c r="C173" s="22" t="s">
        <v>421</v>
      </c>
      <c r="D173" s="24" t="s">
        <v>419</v>
      </c>
      <c r="E173" s="33"/>
      <c r="F173" s="33"/>
      <c r="G173" s="33">
        <v>21</v>
      </c>
      <c r="H173" s="31" t="s">
        <v>338</v>
      </c>
      <c r="I173" s="33"/>
      <c r="J173" s="33"/>
      <c r="K173" s="33">
        <v>23.4</v>
      </c>
      <c r="L173" s="30" t="s">
        <v>420</v>
      </c>
      <c r="M173" s="19"/>
      <c r="N173" s="19"/>
      <c r="O173" s="19">
        <v>26</v>
      </c>
      <c r="P173" s="32" t="s">
        <v>30</v>
      </c>
      <c r="Q173" s="19"/>
      <c r="R173" s="19"/>
      <c r="S173" s="19">
        <v>27</v>
      </c>
      <c r="T173" s="19"/>
      <c r="U173" s="19"/>
      <c r="V173" s="19"/>
      <c r="W173" s="19"/>
      <c r="X173" s="19"/>
      <c r="Y173" s="17"/>
      <c r="Z173" s="17"/>
      <c r="AA173" s="17"/>
      <c r="AB173" s="17" t="s">
        <v>425</v>
      </c>
      <c r="AC173" s="17">
        <f t="shared" si="2"/>
        <v>21</v>
      </c>
      <c r="AD173" s="31" t="s">
        <v>338</v>
      </c>
      <c r="AE173" s="17">
        <v>23.4</v>
      </c>
    </row>
    <row r="174" spans="1:31">
      <c r="A174" s="232" t="s">
        <v>498</v>
      </c>
      <c r="B174" s="231" t="s">
        <v>460</v>
      </c>
      <c r="C174" s="23" t="s">
        <v>414</v>
      </c>
      <c r="D174" s="24" t="s">
        <v>415</v>
      </c>
      <c r="E174" s="33"/>
      <c r="F174" s="33"/>
      <c r="G174" s="33">
        <v>19</v>
      </c>
      <c r="H174" s="24" t="s">
        <v>416</v>
      </c>
      <c r="I174" s="33"/>
      <c r="J174" s="33"/>
      <c r="K174" s="33">
        <v>24</v>
      </c>
      <c r="L174" s="33" t="s">
        <v>30</v>
      </c>
      <c r="M174" s="17"/>
      <c r="N174" s="17"/>
      <c r="O174" s="17">
        <v>24</v>
      </c>
      <c r="P174" s="17"/>
      <c r="Q174" s="17"/>
      <c r="R174" s="17"/>
      <c r="S174" s="17"/>
      <c r="T174" s="17"/>
      <c r="U174" s="17"/>
      <c r="V174" s="17"/>
      <c r="W174" s="17"/>
      <c r="X174" s="17"/>
      <c r="Y174" s="17"/>
      <c r="Z174" s="17"/>
      <c r="AA174" s="17"/>
      <c r="AB174" s="24" t="s">
        <v>415</v>
      </c>
      <c r="AC174" s="17">
        <f t="shared" si="2"/>
        <v>19</v>
      </c>
      <c r="AD174" s="24" t="s">
        <v>480</v>
      </c>
      <c r="AE174" s="17">
        <v>24</v>
      </c>
    </row>
    <row r="175" spans="1:31" ht="14.25">
      <c r="A175" s="226"/>
      <c r="B175" s="226"/>
      <c r="C175" s="23" t="s">
        <v>417</v>
      </c>
      <c r="D175" s="29" t="s">
        <v>196</v>
      </c>
      <c r="E175" s="33"/>
      <c r="F175" s="33"/>
      <c r="G175" s="33">
        <v>22</v>
      </c>
      <c r="H175" s="24" t="s">
        <v>418</v>
      </c>
      <c r="I175" s="33"/>
      <c r="J175" s="33"/>
      <c r="K175" s="33">
        <v>20</v>
      </c>
      <c r="L175" s="30" t="s">
        <v>419</v>
      </c>
      <c r="M175" s="18"/>
      <c r="N175" s="18"/>
      <c r="O175" s="18">
        <v>24</v>
      </c>
      <c r="P175" s="32" t="s">
        <v>420</v>
      </c>
      <c r="Q175" s="18"/>
      <c r="R175" s="18"/>
      <c r="S175" s="18">
        <v>28.5</v>
      </c>
      <c r="T175" s="25" t="s">
        <v>36</v>
      </c>
      <c r="U175" s="18"/>
      <c r="V175" s="18"/>
      <c r="W175" s="18">
        <v>18</v>
      </c>
      <c r="X175" s="25" t="s">
        <v>30</v>
      </c>
      <c r="Y175" s="17"/>
      <c r="Z175" s="17"/>
      <c r="AA175" s="17">
        <v>29.5</v>
      </c>
      <c r="AB175" s="17" t="s">
        <v>36</v>
      </c>
      <c r="AC175" s="17">
        <f t="shared" si="2"/>
        <v>18</v>
      </c>
      <c r="AD175" s="24" t="s">
        <v>418</v>
      </c>
      <c r="AE175" s="17">
        <v>20</v>
      </c>
    </row>
    <row r="176" spans="1:31">
      <c r="A176" s="226"/>
      <c r="B176" s="226"/>
      <c r="C176" s="22" t="s">
        <v>421</v>
      </c>
      <c r="D176" s="24" t="s">
        <v>419</v>
      </c>
      <c r="E176" s="33"/>
      <c r="F176" s="33"/>
      <c r="G176" s="33">
        <v>24</v>
      </c>
      <c r="H176" s="31" t="s">
        <v>338</v>
      </c>
      <c r="I176" s="33"/>
      <c r="J176" s="33"/>
      <c r="K176" s="33">
        <v>25.74</v>
      </c>
      <c r="L176" s="30" t="s">
        <v>420</v>
      </c>
      <c r="M176" s="19"/>
      <c r="N176" s="19"/>
      <c r="O176" s="19">
        <v>29</v>
      </c>
      <c r="P176" s="32" t="s">
        <v>30</v>
      </c>
      <c r="Q176" s="19"/>
      <c r="R176" s="19"/>
      <c r="S176" s="19">
        <v>30</v>
      </c>
      <c r="T176" s="19"/>
      <c r="U176" s="19"/>
      <c r="V176" s="19"/>
      <c r="W176" s="19"/>
      <c r="X176" s="19"/>
      <c r="Y176" s="17"/>
      <c r="Z176" s="17"/>
      <c r="AA176" s="17"/>
      <c r="AB176" s="17" t="s">
        <v>425</v>
      </c>
      <c r="AC176" s="17">
        <f t="shared" si="2"/>
        <v>24</v>
      </c>
      <c r="AD176" s="31" t="s">
        <v>338</v>
      </c>
      <c r="AE176" s="17">
        <v>25.74</v>
      </c>
    </row>
    <row r="177" spans="1:31">
      <c r="A177" s="232" t="s">
        <v>499</v>
      </c>
      <c r="B177" s="231" t="s">
        <v>460</v>
      </c>
      <c r="C177" s="23" t="s">
        <v>414</v>
      </c>
      <c r="D177" s="24" t="s">
        <v>415</v>
      </c>
      <c r="E177" s="33"/>
      <c r="F177" s="33"/>
      <c r="G177" s="33">
        <v>24</v>
      </c>
      <c r="H177" s="24" t="s">
        <v>416</v>
      </c>
      <c r="I177" s="33"/>
      <c r="J177" s="33"/>
      <c r="K177" s="33">
        <v>29</v>
      </c>
      <c r="L177" s="33" t="s">
        <v>30</v>
      </c>
      <c r="M177" s="17"/>
      <c r="N177" s="17"/>
      <c r="O177" s="17">
        <v>29</v>
      </c>
      <c r="P177" s="17"/>
      <c r="Q177" s="17"/>
      <c r="R177" s="17"/>
      <c r="S177" s="17"/>
      <c r="T177" s="17"/>
      <c r="U177" s="17"/>
      <c r="V177" s="17"/>
      <c r="W177" s="17"/>
      <c r="X177" s="17"/>
      <c r="Y177" s="17"/>
      <c r="Z177" s="17"/>
      <c r="AA177" s="17"/>
      <c r="AB177" s="24" t="s">
        <v>415</v>
      </c>
      <c r="AC177" s="17">
        <f t="shared" si="2"/>
        <v>24</v>
      </c>
      <c r="AD177" s="24" t="s">
        <v>480</v>
      </c>
      <c r="AE177" s="17">
        <v>29</v>
      </c>
    </row>
    <row r="178" spans="1:31" ht="14.25">
      <c r="A178" s="226"/>
      <c r="B178" s="226"/>
      <c r="C178" s="23" t="s">
        <v>417</v>
      </c>
      <c r="D178" s="29" t="s">
        <v>196</v>
      </c>
      <c r="E178" s="33"/>
      <c r="F178" s="33"/>
      <c r="G178" s="33">
        <v>25</v>
      </c>
      <c r="H178" s="24" t="s">
        <v>418</v>
      </c>
      <c r="I178" s="33"/>
      <c r="J178" s="33"/>
      <c r="K178" s="33">
        <v>22</v>
      </c>
      <c r="L178" s="30" t="s">
        <v>419</v>
      </c>
      <c r="M178" s="18"/>
      <c r="N178" s="18"/>
      <c r="O178" s="18">
        <v>26</v>
      </c>
      <c r="P178" s="32" t="s">
        <v>420</v>
      </c>
      <c r="Q178" s="18"/>
      <c r="R178" s="18"/>
      <c r="S178" s="18">
        <v>32</v>
      </c>
      <c r="T178" s="25" t="s">
        <v>36</v>
      </c>
      <c r="U178" s="18"/>
      <c r="V178" s="18"/>
      <c r="W178" s="18">
        <v>20</v>
      </c>
      <c r="X178" s="25" t="s">
        <v>30</v>
      </c>
      <c r="Y178" s="17"/>
      <c r="Z178" s="17"/>
      <c r="AA178" s="17">
        <v>34</v>
      </c>
      <c r="AB178" s="17" t="s">
        <v>36</v>
      </c>
      <c r="AC178" s="17">
        <f t="shared" si="2"/>
        <v>20</v>
      </c>
      <c r="AD178" s="24" t="s">
        <v>418</v>
      </c>
      <c r="AE178" s="17">
        <v>22</v>
      </c>
    </row>
    <row r="179" spans="1:31">
      <c r="A179" s="226"/>
      <c r="B179" s="226"/>
      <c r="C179" s="22" t="s">
        <v>421</v>
      </c>
      <c r="D179" s="24" t="s">
        <v>419</v>
      </c>
      <c r="E179" s="33"/>
      <c r="F179" s="33"/>
      <c r="G179" s="33">
        <v>25</v>
      </c>
      <c r="H179" s="31" t="s">
        <v>338</v>
      </c>
      <c r="I179" s="33"/>
      <c r="J179" s="33"/>
      <c r="K179" s="33">
        <v>31.01</v>
      </c>
      <c r="L179" s="30" t="s">
        <v>420</v>
      </c>
      <c r="M179" s="19"/>
      <c r="N179" s="19"/>
      <c r="O179" s="19">
        <v>31</v>
      </c>
      <c r="P179" s="32" t="s">
        <v>30</v>
      </c>
      <c r="Q179" s="19"/>
      <c r="R179" s="19"/>
      <c r="S179" s="19">
        <v>31.5</v>
      </c>
      <c r="T179" s="19"/>
      <c r="U179" s="19"/>
      <c r="V179" s="19"/>
      <c r="W179" s="19"/>
      <c r="X179" s="19"/>
      <c r="Y179" s="17"/>
      <c r="Z179" s="17"/>
      <c r="AA179" s="17"/>
      <c r="AB179" s="17" t="s">
        <v>425</v>
      </c>
      <c r="AC179" s="17">
        <f t="shared" si="2"/>
        <v>25</v>
      </c>
      <c r="AD179" s="30" t="s">
        <v>420</v>
      </c>
      <c r="AE179" s="17">
        <v>31</v>
      </c>
    </row>
    <row r="180" spans="1:31">
      <c r="A180" s="232" t="s">
        <v>500</v>
      </c>
      <c r="B180" s="231" t="s">
        <v>460</v>
      </c>
      <c r="C180" s="23" t="s">
        <v>414</v>
      </c>
      <c r="D180" s="24" t="s">
        <v>415</v>
      </c>
      <c r="E180" s="33"/>
      <c r="F180" s="33"/>
      <c r="G180" s="33">
        <v>36</v>
      </c>
      <c r="H180" s="24" t="s">
        <v>416</v>
      </c>
      <c r="I180" s="33"/>
      <c r="J180" s="33"/>
      <c r="K180" s="33">
        <v>41</v>
      </c>
      <c r="L180" s="33" t="s">
        <v>30</v>
      </c>
      <c r="M180" s="17"/>
      <c r="N180" s="17"/>
      <c r="O180" s="17">
        <v>42</v>
      </c>
      <c r="P180" s="17"/>
      <c r="Q180" s="17"/>
      <c r="R180" s="17"/>
      <c r="S180" s="17"/>
      <c r="T180" s="17"/>
      <c r="U180" s="17"/>
      <c r="V180" s="17"/>
      <c r="W180" s="17"/>
      <c r="X180" s="17"/>
      <c r="Y180" s="17"/>
      <c r="Z180" s="17"/>
      <c r="AA180" s="17"/>
      <c r="AB180" s="24" t="s">
        <v>415</v>
      </c>
      <c r="AC180" s="17">
        <f t="shared" si="2"/>
        <v>36</v>
      </c>
      <c r="AD180" s="24" t="s">
        <v>416</v>
      </c>
      <c r="AE180" s="17">
        <v>41</v>
      </c>
    </row>
    <row r="181" spans="1:31" ht="27">
      <c r="A181" s="226"/>
      <c r="B181" s="226"/>
      <c r="C181" s="23" t="s">
        <v>417</v>
      </c>
      <c r="D181" s="29" t="s">
        <v>196</v>
      </c>
      <c r="E181" s="33"/>
      <c r="F181" s="33"/>
      <c r="G181" s="33">
        <v>30</v>
      </c>
      <c r="H181" s="24" t="s">
        <v>418</v>
      </c>
      <c r="I181" s="33"/>
      <c r="J181" s="33"/>
      <c r="K181" s="33">
        <v>30</v>
      </c>
      <c r="L181" s="30" t="s">
        <v>419</v>
      </c>
      <c r="M181" s="18"/>
      <c r="N181" s="18"/>
      <c r="O181" s="18">
        <v>46</v>
      </c>
      <c r="P181" s="32" t="s">
        <v>420</v>
      </c>
      <c r="Q181" s="18"/>
      <c r="R181" s="18"/>
      <c r="S181" s="18">
        <v>53.5</v>
      </c>
      <c r="T181" s="25" t="s">
        <v>36</v>
      </c>
      <c r="U181" s="18"/>
      <c r="V181" s="18"/>
      <c r="W181" s="18">
        <v>28</v>
      </c>
      <c r="X181" s="25" t="s">
        <v>30</v>
      </c>
      <c r="Y181" s="17"/>
      <c r="Z181" s="17"/>
      <c r="AA181" s="17">
        <v>55</v>
      </c>
      <c r="AB181" s="17" t="s">
        <v>36</v>
      </c>
      <c r="AC181" s="17">
        <f t="shared" si="2"/>
        <v>28</v>
      </c>
      <c r="AD181" s="29" t="s">
        <v>454</v>
      </c>
      <c r="AE181" s="17">
        <v>30</v>
      </c>
    </row>
    <row r="182" spans="1:31">
      <c r="A182" s="226"/>
      <c r="B182" s="226"/>
      <c r="C182" s="22" t="s">
        <v>421</v>
      </c>
      <c r="D182" s="24" t="s">
        <v>419</v>
      </c>
      <c r="E182" s="33"/>
      <c r="F182" s="33"/>
      <c r="G182" s="33">
        <v>47</v>
      </c>
      <c r="H182" s="31" t="s">
        <v>338</v>
      </c>
      <c r="I182" s="33"/>
      <c r="J182" s="33"/>
      <c r="K182" s="33">
        <v>49.14</v>
      </c>
      <c r="L182" s="30" t="s">
        <v>420</v>
      </c>
      <c r="M182" s="19"/>
      <c r="N182" s="19"/>
      <c r="O182" s="19">
        <v>57</v>
      </c>
      <c r="P182" s="32" t="s">
        <v>30</v>
      </c>
      <c r="Q182" s="19"/>
      <c r="R182" s="19"/>
      <c r="S182" s="19">
        <v>58</v>
      </c>
      <c r="T182" s="19"/>
      <c r="U182" s="19"/>
      <c r="V182" s="19"/>
      <c r="W182" s="19"/>
      <c r="X182" s="19"/>
      <c r="Y182" s="17"/>
      <c r="Z182" s="17"/>
      <c r="AA182" s="17"/>
      <c r="AB182" s="17" t="s">
        <v>425</v>
      </c>
      <c r="AC182" s="17">
        <f t="shared" si="2"/>
        <v>47</v>
      </c>
      <c r="AD182" s="31" t="s">
        <v>338</v>
      </c>
      <c r="AE182" s="17">
        <v>49.14</v>
      </c>
    </row>
    <row r="183" spans="1:31">
      <c r="A183" s="232" t="s">
        <v>501</v>
      </c>
      <c r="B183" s="231" t="s">
        <v>460</v>
      </c>
      <c r="C183" s="23" t="s">
        <v>414</v>
      </c>
      <c r="D183" s="24" t="s">
        <v>415</v>
      </c>
      <c r="E183" s="33"/>
      <c r="F183" s="33"/>
      <c r="G183" s="33">
        <v>52</v>
      </c>
      <c r="H183" s="24" t="s">
        <v>416</v>
      </c>
      <c r="I183" s="33"/>
      <c r="J183" s="33"/>
      <c r="K183" s="33">
        <v>56</v>
      </c>
      <c r="L183" s="33" t="s">
        <v>30</v>
      </c>
      <c r="M183" s="17"/>
      <c r="N183" s="17"/>
      <c r="O183" s="17">
        <v>60</v>
      </c>
      <c r="P183" s="17"/>
      <c r="Q183" s="17"/>
      <c r="R183" s="17"/>
      <c r="S183" s="17"/>
      <c r="T183" s="17"/>
      <c r="U183" s="17"/>
      <c r="V183" s="17"/>
      <c r="W183" s="17"/>
      <c r="X183" s="17"/>
      <c r="Y183" s="17"/>
      <c r="Z183" s="17"/>
      <c r="AA183" s="17"/>
      <c r="AB183" s="24" t="s">
        <v>415</v>
      </c>
      <c r="AC183" s="17">
        <f t="shared" si="2"/>
        <v>52</v>
      </c>
      <c r="AD183" s="24" t="s">
        <v>416</v>
      </c>
      <c r="AE183" s="17">
        <v>56</v>
      </c>
    </row>
    <row r="184" spans="1:31" ht="14.25">
      <c r="A184" s="226"/>
      <c r="B184" s="226"/>
      <c r="C184" s="23" t="s">
        <v>417</v>
      </c>
      <c r="D184" s="29" t="s">
        <v>196</v>
      </c>
      <c r="E184" s="33"/>
      <c r="F184" s="33"/>
      <c r="G184" s="33">
        <v>40</v>
      </c>
      <c r="H184" s="24" t="s">
        <v>418</v>
      </c>
      <c r="I184" s="33"/>
      <c r="J184" s="33"/>
      <c r="K184" s="33">
        <v>42</v>
      </c>
      <c r="L184" s="30" t="s">
        <v>419</v>
      </c>
      <c r="M184" s="18"/>
      <c r="N184" s="18"/>
      <c r="O184" s="18">
        <v>59</v>
      </c>
      <c r="P184" s="32" t="s">
        <v>420</v>
      </c>
      <c r="Q184" s="18"/>
      <c r="R184" s="18"/>
      <c r="S184" s="18">
        <v>69</v>
      </c>
      <c r="T184" s="25" t="s">
        <v>36</v>
      </c>
      <c r="U184" s="18"/>
      <c r="V184" s="18"/>
      <c r="W184" s="18">
        <v>38</v>
      </c>
      <c r="X184" s="25" t="s">
        <v>30</v>
      </c>
      <c r="Y184" s="17"/>
      <c r="Z184" s="17"/>
      <c r="AA184" s="17">
        <v>72</v>
      </c>
      <c r="AB184" s="17" t="s">
        <v>36</v>
      </c>
      <c r="AC184" s="17">
        <f t="shared" si="2"/>
        <v>38</v>
      </c>
      <c r="AD184" s="29" t="s">
        <v>196</v>
      </c>
      <c r="AE184" s="17">
        <v>40</v>
      </c>
    </row>
    <row r="185" spans="1:31">
      <c r="A185" s="226"/>
      <c r="B185" s="226"/>
      <c r="C185" s="22" t="s">
        <v>421</v>
      </c>
      <c r="D185" s="24" t="s">
        <v>419</v>
      </c>
      <c r="E185" s="33"/>
      <c r="F185" s="33"/>
      <c r="G185" s="33">
        <v>62</v>
      </c>
      <c r="H185" s="31" t="s">
        <v>338</v>
      </c>
      <c r="I185" s="33"/>
      <c r="J185" s="33"/>
      <c r="K185" s="33">
        <v>66.69</v>
      </c>
      <c r="L185" s="30" t="s">
        <v>420</v>
      </c>
      <c r="M185" s="19"/>
      <c r="N185" s="19"/>
      <c r="O185" s="19">
        <v>74</v>
      </c>
      <c r="P185" s="32" t="s">
        <v>30</v>
      </c>
      <c r="Q185" s="19"/>
      <c r="R185" s="19"/>
      <c r="S185" s="19">
        <v>76</v>
      </c>
      <c r="T185" s="19"/>
      <c r="U185" s="19"/>
      <c r="V185" s="19"/>
      <c r="W185" s="19"/>
      <c r="X185" s="19"/>
      <c r="Y185" s="17"/>
      <c r="Z185" s="17"/>
      <c r="AA185" s="17"/>
      <c r="AB185" s="17" t="s">
        <v>425</v>
      </c>
      <c r="AC185" s="17">
        <f t="shared" si="2"/>
        <v>62</v>
      </c>
      <c r="AD185" s="31" t="s">
        <v>338</v>
      </c>
      <c r="AE185" s="17">
        <v>66.69</v>
      </c>
    </row>
    <row r="186" spans="1:31">
      <c r="A186" s="232" t="s">
        <v>502</v>
      </c>
      <c r="B186" s="231" t="s">
        <v>460</v>
      </c>
      <c r="C186" s="23" t="s">
        <v>414</v>
      </c>
      <c r="D186" s="24" t="s">
        <v>415</v>
      </c>
      <c r="E186" s="33"/>
      <c r="F186" s="33"/>
      <c r="G186" s="33">
        <v>67</v>
      </c>
      <c r="H186" s="24" t="s">
        <v>416</v>
      </c>
      <c r="I186" s="33"/>
      <c r="J186" s="33"/>
      <c r="K186" s="33">
        <v>77</v>
      </c>
      <c r="L186" s="33" t="s">
        <v>30</v>
      </c>
      <c r="M186" s="17"/>
      <c r="N186" s="17"/>
      <c r="O186" s="17">
        <v>83</v>
      </c>
      <c r="P186" s="17"/>
      <c r="Q186" s="17"/>
      <c r="R186" s="17"/>
      <c r="S186" s="17"/>
      <c r="T186" s="17"/>
      <c r="U186" s="17"/>
      <c r="V186" s="17"/>
      <c r="W186" s="17"/>
      <c r="X186" s="17"/>
      <c r="Y186" s="17"/>
      <c r="Z186" s="17"/>
      <c r="AA186" s="17"/>
      <c r="AB186" s="24" t="s">
        <v>415</v>
      </c>
      <c r="AC186" s="17">
        <f t="shared" si="2"/>
        <v>67</v>
      </c>
      <c r="AD186" s="24" t="s">
        <v>416</v>
      </c>
      <c r="AE186" s="17">
        <v>77</v>
      </c>
    </row>
    <row r="187" spans="1:31" ht="27">
      <c r="A187" s="226"/>
      <c r="B187" s="226"/>
      <c r="C187" s="23" t="s">
        <v>417</v>
      </c>
      <c r="D187" s="29" t="s">
        <v>196</v>
      </c>
      <c r="E187" s="33"/>
      <c r="F187" s="33"/>
      <c r="G187" s="33">
        <v>55</v>
      </c>
      <c r="H187" s="24" t="s">
        <v>418</v>
      </c>
      <c r="I187" s="33"/>
      <c r="J187" s="33"/>
      <c r="K187" s="33">
        <v>55</v>
      </c>
      <c r="L187" s="30" t="s">
        <v>419</v>
      </c>
      <c r="M187" s="18"/>
      <c r="N187" s="18"/>
      <c r="O187" s="18">
        <v>80</v>
      </c>
      <c r="P187" s="32" t="s">
        <v>420</v>
      </c>
      <c r="Q187" s="18"/>
      <c r="R187" s="18"/>
      <c r="S187" s="18">
        <v>93.5</v>
      </c>
      <c r="T187" s="25" t="s">
        <v>36</v>
      </c>
      <c r="U187" s="18"/>
      <c r="V187" s="18"/>
      <c r="W187" s="18">
        <v>49</v>
      </c>
      <c r="X187" s="25" t="s">
        <v>30</v>
      </c>
      <c r="Y187" s="17"/>
      <c r="Z187" s="17"/>
      <c r="AA187" s="17">
        <v>97</v>
      </c>
      <c r="AB187" s="17" t="s">
        <v>36</v>
      </c>
      <c r="AC187" s="17">
        <f t="shared" si="2"/>
        <v>49</v>
      </c>
      <c r="AD187" s="29" t="s">
        <v>454</v>
      </c>
      <c r="AE187" s="17">
        <v>55</v>
      </c>
    </row>
    <row r="188" spans="1:31">
      <c r="A188" s="226"/>
      <c r="B188" s="226"/>
      <c r="C188" s="22" t="s">
        <v>421</v>
      </c>
      <c r="D188" s="24" t="s">
        <v>419</v>
      </c>
      <c r="E188" s="33"/>
      <c r="F188" s="33"/>
      <c r="G188" s="33">
        <v>73</v>
      </c>
      <c r="H188" s="31" t="s">
        <v>338</v>
      </c>
      <c r="I188" s="33"/>
      <c r="J188" s="33"/>
      <c r="K188" s="33">
        <v>91.26</v>
      </c>
      <c r="L188" s="30" t="s">
        <v>420</v>
      </c>
      <c r="M188" s="19"/>
      <c r="N188" s="19"/>
      <c r="O188" s="19">
        <v>89</v>
      </c>
      <c r="P188" s="32" t="s">
        <v>30</v>
      </c>
      <c r="Q188" s="19"/>
      <c r="R188" s="19"/>
      <c r="S188" s="19">
        <v>90</v>
      </c>
      <c r="T188" s="19"/>
      <c r="U188" s="19"/>
      <c r="V188" s="19"/>
      <c r="W188" s="19"/>
      <c r="X188" s="19"/>
      <c r="Y188" s="17"/>
      <c r="Z188" s="17"/>
      <c r="AA188" s="17"/>
      <c r="AB188" s="17" t="s">
        <v>425</v>
      </c>
      <c r="AC188" s="17">
        <f t="shared" si="2"/>
        <v>73</v>
      </c>
      <c r="AD188" s="30" t="s">
        <v>420</v>
      </c>
      <c r="AE188" s="17">
        <v>89</v>
      </c>
    </row>
    <row r="189" spans="1:31">
      <c r="A189" s="232" t="s">
        <v>503</v>
      </c>
      <c r="B189" s="231" t="s">
        <v>460</v>
      </c>
      <c r="C189" s="23" t="s">
        <v>414</v>
      </c>
      <c r="D189" s="24" t="s">
        <v>415</v>
      </c>
      <c r="E189" s="33"/>
      <c r="F189" s="33"/>
      <c r="G189" s="33">
        <v>89</v>
      </c>
      <c r="H189" s="24" t="s">
        <v>416</v>
      </c>
      <c r="I189" s="33"/>
      <c r="J189" s="33"/>
      <c r="K189" s="33">
        <v>98</v>
      </c>
      <c r="L189" s="33" t="s">
        <v>30</v>
      </c>
      <c r="M189" s="17"/>
      <c r="N189" s="17"/>
      <c r="O189" s="17">
        <v>105</v>
      </c>
      <c r="P189" s="17"/>
      <c r="Q189" s="17"/>
      <c r="R189" s="17"/>
      <c r="S189" s="17"/>
      <c r="T189" s="17"/>
      <c r="U189" s="17"/>
      <c r="V189" s="17"/>
      <c r="W189" s="17"/>
      <c r="X189" s="17"/>
      <c r="Y189" s="17"/>
      <c r="Z189" s="17"/>
      <c r="AA189" s="17"/>
      <c r="AB189" s="24" t="s">
        <v>415</v>
      </c>
      <c r="AC189" s="17">
        <f t="shared" si="2"/>
        <v>89</v>
      </c>
      <c r="AD189" s="24" t="s">
        <v>416</v>
      </c>
      <c r="AE189" s="17">
        <v>98</v>
      </c>
    </row>
    <row r="190" spans="1:31" ht="27">
      <c r="A190" s="226"/>
      <c r="B190" s="226"/>
      <c r="C190" s="23" t="s">
        <v>417</v>
      </c>
      <c r="D190" s="29" t="s">
        <v>196</v>
      </c>
      <c r="E190" s="33"/>
      <c r="F190" s="33"/>
      <c r="G190" s="33">
        <v>65</v>
      </c>
      <c r="H190" s="24" t="s">
        <v>418</v>
      </c>
      <c r="I190" s="33"/>
      <c r="J190" s="33"/>
      <c r="K190" s="33">
        <v>65</v>
      </c>
      <c r="L190" s="30" t="s">
        <v>419</v>
      </c>
      <c r="M190" s="18"/>
      <c r="N190" s="18"/>
      <c r="O190" s="18">
        <v>99</v>
      </c>
      <c r="P190" s="32" t="s">
        <v>420</v>
      </c>
      <c r="Q190" s="18"/>
      <c r="R190" s="18"/>
      <c r="S190" s="18">
        <v>115</v>
      </c>
      <c r="T190" s="25" t="s">
        <v>36</v>
      </c>
      <c r="U190" s="18"/>
      <c r="V190" s="18"/>
      <c r="W190" s="18">
        <v>59</v>
      </c>
      <c r="X190" s="25" t="s">
        <v>30</v>
      </c>
      <c r="Y190" s="17"/>
      <c r="Z190" s="17"/>
      <c r="AA190" s="17">
        <v>119</v>
      </c>
      <c r="AB190" s="17" t="s">
        <v>36</v>
      </c>
      <c r="AC190" s="17">
        <f t="shared" si="2"/>
        <v>59</v>
      </c>
      <c r="AD190" s="29" t="s">
        <v>454</v>
      </c>
      <c r="AE190" s="17">
        <v>65</v>
      </c>
    </row>
    <row r="191" spans="1:31">
      <c r="A191" s="226"/>
      <c r="B191" s="226"/>
      <c r="C191" s="22" t="s">
        <v>421</v>
      </c>
      <c r="D191" s="24" t="s">
        <v>419</v>
      </c>
      <c r="E191" s="33"/>
      <c r="F191" s="33"/>
      <c r="G191" s="33">
        <v>98</v>
      </c>
      <c r="H191" s="31" t="s">
        <v>338</v>
      </c>
      <c r="I191" s="33"/>
      <c r="J191" s="33"/>
      <c r="K191" s="33">
        <v>111.15</v>
      </c>
      <c r="L191" s="30" t="s">
        <v>420</v>
      </c>
      <c r="M191" s="19"/>
      <c r="N191" s="19"/>
      <c r="O191" s="19">
        <v>125</v>
      </c>
      <c r="P191" s="32" t="s">
        <v>30</v>
      </c>
      <c r="Q191" s="19"/>
      <c r="R191" s="19"/>
      <c r="S191" s="19">
        <v>127</v>
      </c>
      <c r="T191" s="19"/>
      <c r="U191" s="19"/>
      <c r="V191" s="19"/>
      <c r="W191" s="19"/>
      <c r="X191" s="19"/>
      <c r="Y191" s="17"/>
      <c r="Z191" s="17"/>
      <c r="AA191" s="17"/>
      <c r="AB191" s="17" t="s">
        <v>425</v>
      </c>
      <c r="AC191" s="17">
        <f t="shared" si="2"/>
        <v>98</v>
      </c>
      <c r="AD191" s="31" t="s">
        <v>338</v>
      </c>
      <c r="AE191" s="17">
        <v>111.15</v>
      </c>
    </row>
    <row r="192" spans="1:31">
      <c r="L192" s="100"/>
    </row>
    <row r="193" spans="12:12">
      <c r="L193" s="100"/>
    </row>
    <row r="194" spans="12:12">
      <c r="L194" s="100"/>
    </row>
  </sheetData>
  <mergeCells count="127">
    <mergeCell ref="A1:J1"/>
    <mergeCell ref="A3:A5"/>
    <mergeCell ref="A6:A8"/>
    <mergeCell ref="A9:A11"/>
    <mergeCell ref="A12:A14"/>
    <mergeCell ref="A15:A17"/>
    <mergeCell ref="A18:A20"/>
    <mergeCell ref="A21:A23"/>
    <mergeCell ref="A24:A26"/>
    <mergeCell ref="A27:A29"/>
    <mergeCell ref="A30:A32"/>
    <mergeCell ref="A33:A35"/>
    <mergeCell ref="A36:A38"/>
    <mergeCell ref="A39:A41"/>
    <mergeCell ref="A42:A44"/>
    <mergeCell ref="A45:A47"/>
    <mergeCell ref="A48:A50"/>
    <mergeCell ref="A51:A53"/>
    <mergeCell ref="A54:A56"/>
    <mergeCell ref="A57:A59"/>
    <mergeCell ref="A60:A62"/>
    <mergeCell ref="A63:A65"/>
    <mergeCell ref="A66:A68"/>
    <mergeCell ref="A69:A71"/>
    <mergeCell ref="A72:A74"/>
    <mergeCell ref="A75:A77"/>
    <mergeCell ref="A78:A80"/>
    <mergeCell ref="A81:A83"/>
    <mergeCell ref="A84:A86"/>
    <mergeCell ref="A87:A89"/>
    <mergeCell ref="A90:A92"/>
    <mergeCell ref="A93:A95"/>
    <mergeCell ref="A96:A98"/>
    <mergeCell ref="A99:A101"/>
    <mergeCell ref="A102:A104"/>
    <mergeCell ref="A105:A107"/>
    <mergeCell ref="A108:A110"/>
    <mergeCell ref="A111:A113"/>
    <mergeCell ref="A114:A116"/>
    <mergeCell ref="A117:A119"/>
    <mergeCell ref="A120:A122"/>
    <mergeCell ref="A123:A125"/>
    <mergeCell ref="A126:A128"/>
    <mergeCell ref="A129:A131"/>
    <mergeCell ref="A132:A134"/>
    <mergeCell ref="A135:A137"/>
    <mergeCell ref="A138:A140"/>
    <mergeCell ref="A141:A143"/>
    <mergeCell ref="A144:A146"/>
    <mergeCell ref="A147:A149"/>
    <mergeCell ref="A150:A152"/>
    <mergeCell ref="A153:A155"/>
    <mergeCell ref="A156:A158"/>
    <mergeCell ref="A159:A161"/>
    <mergeCell ref="A162:A164"/>
    <mergeCell ref="A165:A167"/>
    <mergeCell ref="A168:A170"/>
    <mergeCell ref="A171:A173"/>
    <mergeCell ref="A174:A176"/>
    <mergeCell ref="A177:A179"/>
    <mergeCell ref="A180:A182"/>
    <mergeCell ref="A183:A185"/>
    <mergeCell ref="A186:A188"/>
    <mergeCell ref="A189:A191"/>
    <mergeCell ref="B3:B5"/>
    <mergeCell ref="B6:B8"/>
    <mergeCell ref="B9:B11"/>
    <mergeCell ref="B12:B14"/>
    <mergeCell ref="B15:B17"/>
    <mergeCell ref="B18:B20"/>
    <mergeCell ref="B21:B23"/>
    <mergeCell ref="B24:B26"/>
    <mergeCell ref="B27:B29"/>
    <mergeCell ref="B30:B32"/>
    <mergeCell ref="B33:B35"/>
    <mergeCell ref="B36:B38"/>
    <mergeCell ref="B39:B41"/>
    <mergeCell ref="B42:B44"/>
    <mergeCell ref="B45:B47"/>
    <mergeCell ref="B48:B50"/>
    <mergeCell ref="B51:B53"/>
    <mergeCell ref="B54:B56"/>
    <mergeCell ref="B57:B59"/>
    <mergeCell ref="B60:B62"/>
    <mergeCell ref="B63:B65"/>
    <mergeCell ref="B66:B68"/>
    <mergeCell ref="B69:B71"/>
    <mergeCell ref="B72:B74"/>
    <mergeCell ref="B75:B77"/>
    <mergeCell ref="B78:B80"/>
    <mergeCell ref="B81:B83"/>
    <mergeCell ref="B84:B86"/>
    <mergeCell ref="B87:B89"/>
    <mergeCell ref="B90:B92"/>
    <mergeCell ref="B93:B95"/>
    <mergeCell ref="B96:B98"/>
    <mergeCell ref="B99:B101"/>
    <mergeCell ref="B102:B104"/>
    <mergeCell ref="B105:B107"/>
    <mergeCell ref="B108:B110"/>
    <mergeCell ref="B111:B113"/>
    <mergeCell ref="B114:B116"/>
    <mergeCell ref="B117:B119"/>
    <mergeCell ref="B120:B122"/>
    <mergeCell ref="B123:B125"/>
    <mergeCell ref="B126:B128"/>
    <mergeCell ref="B129:B131"/>
    <mergeCell ref="B132:B134"/>
    <mergeCell ref="B135:B137"/>
    <mergeCell ref="B138:B140"/>
    <mergeCell ref="B141:B143"/>
    <mergeCell ref="B144:B146"/>
    <mergeCell ref="B147:B149"/>
    <mergeCell ref="B150:B152"/>
    <mergeCell ref="B180:B182"/>
    <mergeCell ref="B183:B185"/>
    <mergeCell ref="B186:B188"/>
    <mergeCell ref="B189:B191"/>
    <mergeCell ref="B153:B155"/>
    <mergeCell ref="B156:B158"/>
    <mergeCell ref="B159:B161"/>
    <mergeCell ref="B162:B164"/>
    <mergeCell ref="B165:B167"/>
    <mergeCell ref="B168:B170"/>
    <mergeCell ref="B171:B173"/>
    <mergeCell ref="B174:B176"/>
    <mergeCell ref="B177:B179"/>
  </mergeCells>
  <phoneticPr fontId="34" type="noConversion"/>
  <pageMargins left="0.69930555555555596" right="0.69930555555555596" top="0.75" bottom="0.75" header="0.3" footer="0.3"/>
  <pageSetup paperSize="9" scale="8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45"/>
  <sheetViews>
    <sheetView zoomScale="80" zoomScaleNormal="80" workbookViewId="0">
      <pane xSplit="4" ySplit="2" topLeftCell="O3" activePane="bottomRight" state="frozen"/>
      <selection pane="topRight"/>
      <selection pane="bottomLeft"/>
      <selection pane="bottomRight" activeCell="C23" sqref="A23:XFD23"/>
    </sheetView>
  </sheetViews>
  <sheetFormatPr defaultColWidth="9" defaultRowHeight="13.5"/>
  <cols>
    <col min="1" max="1" width="10.875" style="83" customWidth="1"/>
    <col min="2" max="2" width="37" style="84" customWidth="1"/>
    <col min="3" max="3" width="11.625" style="84" customWidth="1"/>
    <col min="4" max="4" width="43.25" style="83" customWidth="1"/>
    <col min="5" max="5" width="14" style="83" customWidth="1"/>
    <col min="6" max="6" width="17" style="84" customWidth="1"/>
    <col min="7" max="7" width="10.875" style="84" customWidth="1"/>
    <col min="8" max="8" width="9.75" style="84" customWidth="1"/>
    <col min="9" max="9" width="10.5" style="84" customWidth="1"/>
    <col min="10" max="10" width="11" style="84" customWidth="1"/>
    <col min="11" max="11" width="14.875" style="84" customWidth="1"/>
    <col min="12" max="12" width="10.875" style="84" customWidth="1"/>
    <col min="13" max="13" width="6.75" style="84" customWidth="1"/>
    <col min="14" max="14" width="13.125" style="84" customWidth="1"/>
    <col min="15" max="15" width="10.875" style="84" customWidth="1"/>
    <col min="16" max="16" width="9.75" style="84" customWidth="1"/>
    <col min="17" max="17" width="9" style="84"/>
    <col min="18" max="20" width="10.875" style="84" customWidth="1"/>
    <col min="21" max="21" width="13.25" style="84" customWidth="1"/>
    <col min="22" max="22" width="12" style="84" customWidth="1"/>
    <col min="23" max="23" width="11.25" style="84" customWidth="1"/>
    <col min="24" max="24" width="9.75" style="84" customWidth="1"/>
    <col min="25" max="25" width="9" style="84"/>
    <col min="26" max="26" width="10.5" style="84" customWidth="1"/>
    <col min="27" max="28" width="10.875" style="84" customWidth="1"/>
    <col min="29" max="29" width="7.5" style="84" customWidth="1"/>
    <col min="30" max="30" width="13.125" style="84" customWidth="1"/>
    <col min="31" max="31" width="10.875" style="84" customWidth="1"/>
    <col min="32" max="32" width="9.75" style="84" customWidth="1"/>
    <col min="33" max="33" width="9" style="84"/>
    <col min="34" max="36" width="10.875" style="84" customWidth="1"/>
    <col min="37" max="44" width="9" style="84"/>
    <col min="45" max="45" width="11.25" style="84" customWidth="1"/>
    <col min="46" max="51" width="9" style="84"/>
    <col min="52" max="52" width="13.375" style="84" customWidth="1"/>
    <col min="53" max="53" width="13.75" style="84" customWidth="1"/>
    <col min="54" max="54" width="9" style="84"/>
    <col min="55" max="55" width="13.375" style="84" customWidth="1"/>
    <col min="56" max="260" width="9" style="84"/>
    <col min="261" max="261" width="5.625" style="84" customWidth="1"/>
    <col min="262" max="262" width="10.875" style="84" customWidth="1"/>
    <col min="263" max="263" width="24" style="84" customWidth="1"/>
    <col min="264" max="264" width="12.75" style="84" customWidth="1"/>
    <col min="265" max="265" width="51.375" style="84" customWidth="1"/>
    <col min="266" max="266" width="7.625" style="84" customWidth="1"/>
    <col min="267" max="267" width="7.25" style="84" customWidth="1"/>
    <col min="268" max="516" width="9" style="84"/>
    <col min="517" max="517" width="5.625" style="84" customWidth="1"/>
    <col min="518" max="518" width="10.875" style="84" customWidth="1"/>
    <col min="519" max="519" width="24" style="84" customWidth="1"/>
    <col min="520" max="520" width="12.75" style="84" customWidth="1"/>
    <col min="521" max="521" width="51.375" style="84" customWidth="1"/>
    <col min="522" max="522" width="7.625" style="84" customWidth="1"/>
    <col min="523" max="523" width="7.25" style="84" customWidth="1"/>
    <col min="524" max="772" width="9" style="84"/>
    <col min="773" max="773" width="5.625" style="84" customWidth="1"/>
    <col min="774" max="774" width="10.875" style="84" customWidth="1"/>
    <col min="775" max="775" width="24" style="84" customWidth="1"/>
    <col min="776" max="776" width="12.75" style="84" customWidth="1"/>
    <col min="777" max="777" width="51.375" style="84" customWidth="1"/>
    <col min="778" max="778" width="7.625" style="84" customWidth="1"/>
    <col min="779" max="779" width="7.25" style="84" customWidth="1"/>
    <col min="780" max="1028" width="9" style="84"/>
    <col min="1029" max="1029" width="5.625" style="84" customWidth="1"/>
    <col min="1030" max="1030" width="10.875" style="84" customWidth="1"/>
    <col min="1031" max="1031" width="24" style="84" customWidth="1"/>
    <col min="1032" max="1032" width="12.75" style="84" customWidth="1"/>
    <col min="1033" max="1033" width="51.375" style="84" customWidth="1"/>
    <col min="1034" max="1034" width="7.625" style="84" customWidth="1"/>
    <col min="1035" max="1035" width="7.25" style="84" customWidth="1"/>
    <col min="1036" max="1284" width="9" style="84"/>
    <col min="1285" max="1285" width="5.625" style="84" customWidth="1"/>
    <col min="1286" max="1286" width="10.875" style="84" customWidth="1"/>
    <col min="1287" max="1287" width="24" style="84" customWidth="1"/>
    <col min="1288" max="1288" width="12.75" style="84" customWidth="1"/>
    <col min="1289" max="1289" width="51.375" style="84" customWidth="1"/>
    <col min="1290" max="1290" width="7.625" style="84" customWidth="1"/>
    <col min="1291" max="1291" width="7.25" style="84" customWidth="1"/>
    <col min="1292" max="1540" width="9" style="84"/>
    <col min="1541" max="1541" width="5.625" style="84" customWidth="1"/>
    <col min="1542" max="1542" width="10.875" style="84" customWidth="1"/>
    <col min="1543" max="1543" width="24" style="84" customWidth="1"/>
    <col min="1544" max="1544" width="12.75" style="84" customWidth="1"/>
    <col min="1545" max="1545" width="51.375" style="84" customWidth="1"/>
    <col min="1546" max="1546" width="7.625" style="84" customWidth="1"/>
    <col min="1547" max="1547" width="7.25" style="84" customWidth="1"/>
    <col min="1548" max="1796" width="9" style="84"/>
    <col min="1797" max="1797" width="5.625" style="84" customWidth="1"/>
    <col min="1798" max="1798" width="10.875" style="84" customWidth="1"/>
    <col min="1799" max="1799" width="24" style="84" customWidth="1"/>
    <col min="1800" max="1800" width="12.75" style="84" customWidth="1"/>
    <col min="1801" max="1801" width="51.375" style="84" customWidth="1"/>
    <col min="1802" max="1802" width="7.625" style="84" customWidth="1"/>
    <col min="1803" max="1803" width="7.25" style="84" customWidth="1"/>
    <col min="1804" max="2052" width="9" style="84"/>
    <col min="2053" max="2053" width="5.625" style="84" customWidth="1"/>
    <col min="2054" max="2054" width="10.875" style="84" customWidth="1"/>
    <col min="2055" max="2055" width="24" style="84" customWidth="1"/>
    <col min="2056" max="2056" width="12.75" style="84" customWidth="1"/>
    <col min="2057" max="2057" width="51.375" style="84" customWidth="1"/>
    <col min="2058" max="2058" width="7.625" style="84" customWidth="1"/>
    <col min="2059" max="2059" width="7.25" style="84" customWidth="1"/>
    <col min="2060" max="2308" width="9" style="84"/>
    <col min="2309" max="2309" width="5.625" style="84" customWidth="1"/>
    <col min="2310" max="2310" width="10.875" style="84" customWidth="1"/>
    <col min="2311" max="2311" width="24" style="84" customWidth="1"/>
    <col min="2312" max="2312" width="12.75" style="84" customWidth="1"/>
    <col min="2313" max="2313" width="51.375" style="84" customWidth="1"/>
    <col min="2314" max="2314" width="7.625" style="84" customWidth="1"/>
    <col min="2315" max="2315" width="7.25" style="84" customWidth="1"/>
    <col min="2316" max="2564" width="9" style="84"/>
    <col min="2565" max="2565" width="5.625" style="84" customWidth="1"/>
    <col min="2566" max="2566" width="10.875" style="84" customWidth="1"/>
    <col min="2567" max="2567" width="24" style="84" customWidth="1"/>
    <col min="2568" max="2568" width="12.75" style="84" customWidth="1"/>
    <col min="2569" max="2569" width="51.375" style="84" customWidth="1"/>
    <col min="2570" max="2570" width="7.625" style="84" customWidth="1"/>
    <col min="2571" max="2571" width="7.25" style="84" customWidth="1"/>
    <col min="2572" max="2820" width="9" style="84"/>
    <col min="2821" max="2821" width="5.625" style="84" customWidth="1"/>
    <col min="2822" max="2822" width="10.875" style="84" customWidth="1"/>
    <col min="2823" max="2823" width="24" style="84" customWidth="1"/>
    <col min="2824" max="2824" width="12.75" style="84" customWidth="1"/>
    <col min="2825" max="2825" width="51.375" style="84" customWidth="1"/>
    <col min="2826" max="2826" width="7.625" style="84" customWidth="1"/>
    <col min="2827" max="2827" width="7.25" style="84" customWidth="1"/>
    <col min="2828" max="3076" width="9" style="84"/>
    <col min="3077" max="3077" width="5.625" style="84" customWidth="1"/>
    <col min="3078" max="3078" width="10.875" style="84" customWidth="1"/>
    <col min="3079" max="3079" width="24" style="84" customWidth="1"/>
    <col min="3080" max="3080" width="12.75" style="84" customWidth="1"/>
    <col min="3081" max="3081" width="51.375" style="84" customWidth="1"/>
    <col min="3082" max="3082" width="7.625" style="84" customWidth="1"/>
    <col min="3083" max="3083" width="7.25" style="84" customWidth="1"/>
    <col min="3084" max="3332" width="9" style="84"/>
    <col min="3333" max="3333" width="5.625" style="84" customWidth="1"/>
    <col min="3334" max="3334" width="10.875" style="84" customWidth="1"/>
    <col min="3335" max="3335" width="24" style="84" customWidth="1"/>
    <col min="3336" max="3336" width="12.75" style="84" customWidth="1"/>
    <col min="3337" max="3337" width="51.375" style="84" customWidth="1"/>
    <col min="3338" max="3338" width="7.625" style="84" customWidth="1"/>
    <col min="3339" max="3339" width="7.25" style="84" customWidth="1"/>
    <col min="3340" max="3588" width="9" style="84"/>
    <col min="3589" max="3589" width="5.625" style="84" customWidth="1"/>
    <col min="3590" max="3590" width="10.875" style="84" customWidth="1"/>
    <col min="3591" max="3591" width="24" style="84" customWidth="1"/>
    <col min="3592" max="3592" width="12.75" style="84" customWidth="1"/>
    <col min="3593" max="3593" width="51.375" style="84" customWidth="1"/>
    <col min="3594" max="3594" width="7.625" style="84" customWidth="1"/>
    <col min="3595" max="3595" width="7.25" style="84" customWidth="1"/>
    <col min="3596" max="3844" width="9" style="84"/>
    <col min="3845" max="3845" width="5.625" style="84" customWidth="1"/>
    <col min="3846" max="3846" width="10.875" style="84" customWidth="1"/>
    <col min="3847" max="3847" width="24" style="84" customWidth="1"/>
    <col min="3848" max="3848" width="12.75" style="84" customWidth="1"/>
    <col min="3849" max="3849" width="51.375" style="84" customWidth="1"/>
    <col min="3850" max="3850" width="7.625" style="84" customWidth="1"/>
    <col min="3851" max="3851" width="7.25" style="84" customWidth="1"/>
    <col min="3852" max="4100" width="9" style="84"/>
    <col min="4101" max="4101" width="5.625" style="84" customWidth="1"/>
    <col min="4102" max="4102" width="10.875" style="84" customWidth="1"/>
    <col min="4103" max="4103" width="24" style="84" customWidth="1"/>
    <col min="4104" max="4104" width="12.75" style="84" customWidth="1"/>
    <col min="4105" max="4105" width="51.375" style="84" customWidth="1"/>
    <col min="4106" max="4106" width="7.625" style="84" customWidth="1"/>
    <col min="4107" max="4107" width="7.25" style="84" customWidth="1"/>
    <col min="4108" max="4356" width="9" style="84"/>
    <col min="4357" max="4357" width="5.625" style="84" customWidth="1"/>
    <col min="4358" max="4358" width="10.875" style="84" customWidth="1"/>
    <col min="4359" max="4359" width="24" style="84" customWidth="1"/>
    <col min="4360" max="4360" width="12.75" style="84" customWidth="1"/>
    <col min="4361" max="4361" width="51.375" style="84" customWidth="1"/>
    <col min="4362" max="4362" width="7.625" style="84" customWidth="1"/>
    <col min="4363" max="4363" width="7.25" style="84" customWidth="1"/>
    <col min="4364" max="4612" width="9" style="84"/>
    <col min="4613" max="4613" width="5.625" style="84" customWidth="1"/>
    <col min="4614" max="4614" width="10.875" style="84" customWidth="1"/>
    <col min="4615" max="4615" width="24" style="84" customWidth="1"/>
    <col min="4616" max="4616" width="12.75" style="84" customWidth="1"/>
    <col min="4617" max="4617" width="51.375" style="84" customWidth="1"/>
    <col min="4618" max="4618" width="7.625" style="84" customWidth="1"/>
    <col min="4619" max="4619" width="7.25" style="84" customWidth="1"/>
    <col min="4620" max="4868" width="9" style="84"/>
    <col min="4869" max="4869" width="5.625" style="84" customWidth="1"/>
    <col min="4870" max="4870" width="10.875" style="84" customWidth="1"/>
    <col min="4871" max="4871" width="24" style="84" customWidth="1"/>
    <col min="4872" max="4872" width="12.75" style="84" customWidth="1"/>
    <col min="4873" max="4873" width="51.375" style="84" customWidth="1"/>
    <col min="4874" max="4874" width="7.625" style="84" customWidth="1"/>
    <col min="4875" max="4875" width="7.25" style="84" customWidth="1"/>
    <col min="4876" max="5124" width="9" style="84"/>
    <col min="5125" max="5125" width="5.625" style="84" customWidth="1"/>
    <col min="5126" max="5126" width="10.875" style="84" customWidth="1"/>
    <col min="5127" max="5127" width="24" style="84" customWidth="1"/>
    <col min="5128" max="5128" width="12.75" style="84" customWidth="1"/>
    <col min="5129" max="5129" width="51.375" style="84" customWidth="1"/>
    <col min="5130" max="5130" width="7.625" style="84" customWidth="1"/>
    <col min="5131" max="5131" width="7.25" style="84" customWidth="1"/>
    <col min="5132" max="5380" width="9" style="84"/>
    <col min="5381" max="5381" width="5.625" style="84" customWidth="1"/>
    <col min="5382" max="5382" width="10.875" style="84" customWidth="1"/>
    <col min="5383" max="5383" width="24" style="84" customWidth="1"/>
    <col min="5384" max="5384" width="12.75" style="84" customWidth="1"/>
    <col min="5385" max="5385" width="51.375" style="84" customWidth="1"/>
    <col min="5386" max="5386" width="7.625" style="84" customWidth="1"/>
    <col min="5387" max="5387" width="7.25" style="84" customWidth="1"/>
    <col min="5388" max="5636" width="9" style="84"/>
    <col min="5637" max="5637" width="5.625" style="84" customWidth="1"/>
    <col min="5638" max="5638" width="10.875" style="84" customWidth="1"/>
    <col min="5639" max="5639" width="24" style="84" customWidth="1"/>
    <col min="5640" max="5640" width="12.75" style="84" customWidth="1"/>
    <col min="5641" max="5641" width="51.375" style="84" customWidth="1"/>
    <col min="5642" max="5642" width="7.625" style="84" customWidth="1"/>
    <col min="5643" max="5643" width="7.25" style="84" customWidth="1"/>
    <col min="5644" max="5892" width="9" style="84"/>
    <col min="5893" max="5893" width="5.625" style="84" customWidth="1"/>
    <col min="5894" max="5894" width="10.875" style="84" customWidth="1"/>
    <col min="5895" max="5895" width="24" style="84" customWidth="1"/>
    <col min="5896" max="5896" width="12.75" style="84" customWidth="1"/>
    <col min="5897" max="5897" width="51.375" style="84" customWidth="1"/>
    <col min="5898" max="5898" width="7.625" style="84" customWidth="1"/>
    <col min="5899" max="5899" width="7.25" style="84" customWidth="1"/>
    <col min="5900" max="6148" width="9" style="84"/>
    <col min="6149" max="6149" width="5.625" style="84" customWidth="1"/>
    <col min="6150" max="6150" width="10.875" style="84" customWidth="1"/>
    <col min="6151" max="6151" width="24" style="84" customWidth="1"/>
    <col min="6152" max="6152" width="12.75" style="84" customWidth="1"/>
    <col min="6153" max="6153" width="51.375" style="84" customWidth="1"/>
    <col min="6154" max="6154" width="7.625" style="84" customWidth="1"/>
    <col min="6155" max="6155" width="7.25" style="84" customWidth="1"/>
    <col min="6156" max="6404" width="9" style="84"/>
    <col min="6405" max="6405" width="5.625" style="84" customWidth="1"/>
    <col min="6406" max="6406" width="10.875" style="84" customWidth="1"/>
    <col min="6407" max="6407" width="24" style="84" customWidth="1"/>
    <col min="6408" max="6408" width="12.75" style="84" customWidth="1"/>
    <col min="6409" max="6409" width="51.375" style="84" customWidth="1"/>
    <col min="6410" max="6410" width="7.625" style="84" customWidth="1"/>
    <col min="6411" max="6411" width="7.25" style="84" customWidth="1"/>
    <col min="6412" max="6660" width="9" style="84"/>
    <col min="6661" max="6661" width="5.625" style="84" customWidth="1"/>
    <col min="6662" max="6662" width="10.875" style="84" customWidth="1"/>
    <col min="6663" max="6663" width="24" style="84" customWidth="1"/>
    <col min="6664" max="6664" width="12.75" style="84" customWidth="1"/>
    <col min="6665" max="6665" width="51.375" style="84" customWidth="1"/>
    <col min="6666" max="6666" width="7.625" style="84" customWidth="1"/>
    <col min="6667" max="6667" width="7.25" style="84" customWidth="1"/>
    <col min="6668" max="6916" width="9" style="84"/>
    <col min="6917" max="6917" width="5.625" style="84" customWidth="1"/>
    <col min="6918" max="6918" width="10.875" style="84" customWidth="1"/>
    <col min="6919" max="6919" width="24" style="84" customWidth="1"/>
    <col min="6920" max="6920" width="12.75" style="84" customWidth="1"/>
    <col min="6921" max="6921" width="51.375" style="84" customWidth="1"/>
    <col min="6922" max="6922" width="7.625" style="84" customWidth="1"/>
    <col min="6923" max="6923" width="7.25" style="84" customWidth="1"/>
    <col min="6924" max="7172" width="9" style="84"/>
    <col min="7173" max="7173" width="5.625" style="84" customWidth="1"/>
    <col min="7174" max="7174" width="10.875" style="84" customWidth="1"/>
    <col min="7175" max="7175" width="24" style="84" customWidth="1"/>
    <col min="7176" max="7176" width="12.75" style="84" customWidth="1"/>
    <col min="7177" max="7177" width="51.375" style="84" customWidth="1"/>
    <col min="7178" max="7178" width="7.625" style="84" customWidth="1"/>
    <col min="7179" max="7179" width="7.25" style="84" customWidth="1"/>
    <col min="7180" max="7428" width="9" style="84"/>
    <col min="7429" max="7429" width="5.625" style="84" customWidth="1"/>
    <col min="7430" max="7430" width="10.875" style="84" customWidth="1"/>
    <col min="7431" max="7431" width="24" style="84" customWidth="1"/>
    <col min="7432" max="7432" width="12.75" style="84" customWidth="1"/>
    <col min="7433" max="7433" width="51.375" style="84" customWidth="1"/>
    <col min="7434" max="7434" width="7.625" style="84" customWidth="1"/>
    <col min="7435" max="7435" width="7.25" style="84" customWidth="1"/>
    <col min="7436" max="7684" width="9" style="84"/>
    <col min="7685" max="7685" width="5.625" style="84" customWidth="1"/>
    <col min="7686" max="7686" width="10.875" style="84" customWidth="1"/>
    <col min="7687" max="7687" width="24" style="84" customWidth="1"/>
    <col min="7688" max="7688" width="12.75" style="84" customWidth="1"/>
    <col min="7689" max="7689" width="51.375" style="84" customWidth="1"/>
    <col min="7690" max="7690" width="7.625" style="84" customWidth="1"/>
    <col min="7691" max="7691" width="7.25" style="84" customWidth="1"/>
    <col min="7692" max="7940" width="9" style="84"/>
    <col min="7941" max="7941" width="5.625" style="84" customWidth="1"/>
    <col min="7942" max="7942" width="10.875" style="84" customWidth="1"/>
    <col min="7943" max="7943" width="24" style="84" customWidth="1"/>
    <col min="7944" max="7944" width="12.75" style="84" customWidth="1"/>
    <col min="7945" max="7945" width="51.375" style="84" customWidth="1"/>
    <col min="7946" max="7946" width="7.625" style="84" customWidth="1"/>
    <col min="7947" max="7947" width="7.25" style="84" customWidth="1"/>
    <col min="7948" max="8196" width="9" style="84"/>
    <col min="8197" max="8197" width="5.625" style="84" customWidth="1"/>
    <col min="8198" max="8198" width="10.875" style="84" customWidth="1"/>
    <col min="8199" max="8199" width="24" style="84" customWidth="1"/>
    <col min="8200" max="8200" width="12.75" style="84" customWidth="1"/>
    <col min="8201" max="8201" width="51.375" style="84" customWidth="1"/>
    <col min="8202" max="8202" width="7.625" style="84" customWidth="1"/>
    <col min="8203" max="8203" width="7.25" style="84" customWidth="1"/>
    <col min="8204" max="8452" width="9" style="84"/>
    <col min="8453" max="8453" width="5.625" style="84" customWidth="1"/>
    <col min="8454" max="8454" width="10.875" style="84" customWidth="1"/>
    <col min="8455" max="8455" width="24" style="84" customWidth="1"/>
    <col min="8456" max="8456" width="12.75" style="84" customWidth="1"/>
    <col min="8457" max="8457" width="51.375" style="84" customWidth="1"/>
    <col min="8458" max="8458" width="7.625" style="84" customWidth="1"/>
    <col min="8459" max="8459" width="7.25" style="84" customWidth="1"/>
    <col min="8460" max="8708" width="9" style="84"/>
    <col min="8709" max="8709" width="5.625" style="84" customWidth="1"/>
    <col min="8710" max="8710" width="10.875" style="84" customWidth="1"/>
    <col min="8711" max="8711" width="24" style="84" customWidth="1"/>
    <col min="8712" max="8712" width="12.75" style="84" customWidth="1"/>
    <col min="8713" max="8713" width="51.375" style="84" customWidth="1"/>
    <col min="8714" max="8714" width="7.625" style="84" customWidth="1"/>
    <col min="8715" max="8715" width="7.25" style="84" customWidth="1"/>
    <col min="8716" max="16384" width="9" style="84"/>
  </cols>
  <sheetData>
    <row r="1" spans="1:62" ht="25.5" customHeight="1">
      <c r="A1" s="224" t="s">
        <v>504</v>
      </c>
      <c r="B1" s="224"/>
      <c r="C1" s="224"/>
      <c r="D1" s="224"/>
      <c r="E1" s="224"/>
      <c r="F1" s="224"/>
      <c r="G1" s="224"/>
      <c r="H1" s="224"/>
      <c r="I1" s="224"/>
      <c r="J1" s="224"/>
    </row>
    <row r="2" spans="1:62" ht="40.5">
      <c r="A2" s="1" t="s">
        <v>1</v>
      </c>
      <c r="B2" s="2" t="s">
        <v>2</v>
      </c>
      <c r="C2" s="3" t="s">
        <v>3</v>
      </c>
      <c r="D2" s="4" t="s">
        <v>4</v>
      </c>
      <c r="E2" s="70" t="s">
        <v>5</v>
      </c>
      <c r="F2" s="33" t="s">
        <v>505</v>
      </c>
      <c r="G2" s="33" t="s">
        <v>506</v>
      </c>
      <c r="H2" s="33" t="s">
        <v>507</v>
      </c>
      <c r="I2" s="33" t="s">
        <v>508</v>
      </c>
      <c r="J2" s="33" t="s">
        <v>509</v>
      </c>
      <c r="K2" s="33" t="s">
        <v>510</v>
      </c>
      <c r="L2" s="33" t="s">
        <v>511</v>
      </c>
      <c r="M2" s="70" t="s">
        <v>9</v>
      </c>
      <c r="N2" s="33" t="s">
        <v>505</v>
      </c>
      <c r="O2" s="33" t="s">
        <v>506</v>
      </c>
      <c r="P2" s="33" t="s">
        <v>507</v>
      </c>
      <c r="Q2" s="33" t="s">
        <v>508</v>
      </c>
      <c r="R2" s="33" t="s">
        <v>509</v>
      </c>
      <c r="S2" s="33" t="s">
        <v>510</v>
      </c>
      <c r="T2" s="33" t="s">
        <v>511</v>
      </c>
      <c r="U2" s="70" t="s">
        <v>10</v>
      </c>
      <c r="V2" s="33" t="s">
        <v>505</v>
      </c>
      <c r="W2" s="33" t="s">
        <v>506</v>
      </c>
      <c r="X2" s="33" t="s">
        <v>507</v>
      </c>
      <c r="Y2" s="33" t="s">
        <v>508</v>
      </c>
      <c r="Z2" s="33" t="s">
        <v>509</v>
      </c>
      <c r="AA2" s="33" t="s">
        <v>510</v>
      </c>
      <c r="AB2" s="33" t="s">
        <v>511</v>
      </c>
      <c r="AC2" s="70" t="s">
        <v>11</v>
      </c>
      <c r="AD2" s="33" t="s">
        <v>505</v>
      </c>
      <c r="AE2" s="33" t="s">
        <v>506</v>
      </c>
      <c r="AF2" s="33" t="s">
        <v>507</v>
      </c>
      <c r="AG2" s="33" t="s">
        <v>508</v>
      </c>
      <c r="AH2" s="33" t="s">
        <v>509</v>
      </c>
      <c r="AI2" s="33" t="s">
        <v>510</v>
      </c>
      <c r="AJ2" s="33" t="s">
        <v>511</v>
      </c>
      <c r="AK2" s="70" t="s">
        <v>12</v>
      </c>
      <c r="AL2" s="33" t="s">
        <v>505</v>
      </c>
      <c r="AM2" s="33" t="s">
        <v>506</v>
      </c>
      <c r="AN2" s="33" t="s">
        <v>507</v>
      </c>
      <c r="AO2" s="33" t="s">
        <v>508</v>
      </c>
      <c r="AP2" s="33" t="s">
        <v>509</v>
      </c>
      <c r="AQ2" s="33" t="s">
        <v>510</v>
      </c>
      <c r="AR2" s="33" t="s">
        <v>511</v>
      </c>
      <c r="AS2" s="96" t="s">
        <v>512</v>
      </c>
      <c r="AT2" s="97" t="s">
        <v>505</v>
      </c>
      <c r="AU2" s="5" t="s">
        <v>506</v>
      </c>
      <c r="AV2" s="97" t="s">
        <v>507</v>
      </c>
      <c r="AW2" s="5" t="s">
        <v>508</v>
      </c>
      <c r="AX2" s="5" t="s">
        <v>509</v>
      </c>
      <c r="AY2" s="5" t="s">
        <v>510</v>
      </c>
      <c r="AZ2" s="5" t="s">
        <v>511</v>
      </c>
      <c r="BA2" s="43" t="s">
        <v>513</v>
      </c>
      <c r="BB2" s="56" t="s">
        <v>19</v>
      </c>
      <c r="BC2" s="128" t="s">
        <v>562</v>
      </c>
      <c r="BD2" s="56" t="s">
        <v>505</v>
      </c>
      <c r="BE2" s="56" t="s">
        <v>506</v>
      </c>
      <c r="BF2" s="56" t="s">
        <v>507</v>
      </c>
      <c r="BG2" s="56" t="s">
        <v>508</v>
      </c>
      <c r="BH2" s="56" t="s">
        <v>509</v>
      </c>
      <c r="BI2" s="56" t="s">
        <v>510</v>
      </c>
      <c r="BJ2" s="56" t="s">
        <v>511</v>
      </c>
    </row>
    <row r="3" spans="1:62" ht="25.5" customHeight="1">
      <c r="A3" s="219" t="s">
        <v>514</v>
      </c>
      <c r="B3" s="223" t="s">
        <v>171</v>
      </c>
      <c r="C3" s="6" t="s">
        <v>515</v>
      </c>
      <c r="D3" s="85" t="s">
        <v>516</v>
      </c>
      <c r="E3" s="120" t="s">
        <v>517</v>
      </c>
      <c r="F3" s="121">
        <v>1750</v>
      </c>
      <c r="G3" s="121">
        <v>490</v>
      </c>
      <c r="H3" s="121">
        <v>70</v>
      </c>
      <c r="I3" s="121">
        <v>160</v>
      </c>
      <c r="J3" s="121">
        <v>380</v>
      </c>
      <c r="K3" s="121">
        <v>240</v>
      </c>
      <c r="L3" s="122" t="s">
        <v>518</v>
      </c>
      <c r="M3" s="123" t="s">
        <v>26</v>
      </c>
      <c r="N3" s="121">
        <v>1660</v>
      </c>
      <c r="O3" s="121">
        <v>480</v>
      </c>
      <c r="P3" s="121">
        <v>60</v>
      </c>
      <c r="Q3" s="121">
        <v>150</v>
      </c>
      <c r="R3" s="121">
        <v>350</v>
      </c>
      <c r="S3" s="121">
        <v>220</v>
      </c>
      <c r="T3" s="122" t="s">
        <v>518</v>
      </c>
      <c r="U3" s="123" t="s">
        <v>29</v>
      </c>
      <c r="V3" s="121">
        <v>1760</v>
      </c>
      <c r="W3" s="121">
        <v>495</v>
      </c>
      <c r="X3" s="121">
        <v>70</v>
      </c>
      <c r="Y3" s="121">
        <v>165</v>
      </c>
      <c r="Z3" s="121">
        <v>380</v>
      </c>
      <c r="AA3" s="121">
        <v>240</v>
      </c>
      <c r="AB3" s="122" t="s">
        <v>518</v>
      </c>
      <c r="AC3" s="123" t="s">
        <v>30</v>
      </c>
      <c r="AD3" s="121">
        <v>1600</v>
      </c>
      <c r="AE3" s="121">
        <v>490</v>
      </c>
      <c r="AF3" s="121">
        <v>65</v>
      </c>
      <c r="AG3" s="121">
        <v>160</v>
      </c>
      <c r="AH3" s="121">
        <v>360</v>
      </c>
      <c r="AI3" s="121">
        <v>240</v>
      </c>
      <c r="AJ3" s="122" t="s">
        <v>518</v>
      </c>
      <c r="AK3" s="121"/>
      <c r="AL3" s="121"/>
      <c r="AM3" s="121"/>
      <c r="AN3" s="121"/>
      <c r="AO3" s="121"/>
      <c r="AP3" s="121"/>
      <c r="AQ3" s="121"/>
      <c r="AR3" s="122" t="s">
        <v>518</v>
      </c>
      <c r="AS3" s="88">
        <v>1665</v>
      </c>
      <c r="AT3" s="7">
        <v>1600</v>
      </c>
      <c r="AU3" s="7">
        <v>490</v>
      </c>
      <c r="AV3" s="7">
        <v>65</v>
      </c>
      <c r="AW3" s="7">
        <v>160</v>
      </c>
      <c r="AX3" s="7">
        <v>360</v>
      </c>
      <c r="AY3" s="7">
        <v>240</v>
      </c>
      <c r="AZ3" s="119" t="s">
        <v>518</v>
      </c>
      <c r="BA3" s="7" t="s">
        <v>30</v>
      </c>
      <c r="BB3" s="127" t="s">
        <v>26</v>
      </c>
      <c r="BC3" s="56">
        <v>1720</v>
      </c>
      <c r="BD3" s="56">
        <v>1660</v>
      </c>
      <c r="BE3" s="56">
        <v>480</v>
      </c>
      <c r="BF3" s="56">
        <v>60</v>
      </c>
      <c r="BG3" s="56">
        <v>150</v>
      </c>
      <c r="BH3" s="56">
        <v>350</v>
      </c>
      <c r="BI3" s="56">
        <v>220</v>
      </c>
      <c r="BJ3" s="56" t="s">
        <v>518</v>
      </c>
    </row>
    <row r="4" spans="1:62" s="80" customFormat="1" ht="14.25">
      <c r="A4" s="219"/>
      <c r="B4" s="223"/>
      <c r="C4" s="6" t="s">
        <v>519</v>
      </c>
      <c r="D4" s="85" t="s">
        <v>520</v>
      </c>
      <c r="E4" s="120" t="s">
        <v>517</v>
      </c>
      <c r="F4" s="124">
        <v>3600</v>
      </c>
      <c r="G4" s="124">
        <v>625</v>
      </c>
      <c r="H4" s="124">
        <v>70</v>
      </c>
      <c r="I4" s="124">
        <v>180</v>
      </c>
      <c r="J4" s="124">
        <v>500</v>
      </c>
      <c r="K4" s="124">
        <v>260</v>
      </c>
      <c r="L4" s="122" t="s">
        <v>518</v>
      </c>
      <c r="M4" s="123" t="s">
        <v>26</v>
      </c>
      <c r="N4" s="124">
        <v>3650</v>
      </c>
      <c r="O4" s="124">
        <v>610</v>
      </c>
      <c r="P4" s="124">
        <v>60</v>
      </c>
      <c r="Q4" s="124">
        <v>150</v>
      </c>
      <c r="R4" s="124">
        <v>450</v>
      </c>
      <c r="S4" s="124">
        <v>220</v>
      </c>
      <c r="T4" s="122" t="s">
        <v>518</v>
      </c>
      <c r="U4" s="123" t="s">
        <v>29</v>
      </c>
      <c r="V4" s="124">
        <v>3580</v>
      </c>
      <c r="W4" s="124">
        <v>630</v>
      </c>
      <c r="X4" s="124">
        <v>70</v>
      </c>
      <c r="Y4" s="124">
        <v>175</v>
      </c>
      <c r="Z4" s="124">
        <v>500</v>
      </c>
      <c r="AA4" s="124">
        <v>280</v>
      </c>
      <c r="AB4" s="122" t="s">
        <v>518</v>
      </c>
      <c r="AC4" s="123" t="s">
        <v>30</v>
      </c>
      <c r="AD4" s="124">
        <v>3500</v>
      </c>
      <c r="AE4" s="124">
        <v>620</v>
      </c>
      <c r="AF4" s="124">
        <v>65</v>
      </c>
      <c r="AG4" s="124">
        <v>150</v>
      </c>
      <c r="AH4" s="124">
        <v>450</v>
      </c>
      <c r="AI4" s="124">
        <v>220</v>
      </c>
      <c r="AJ4" s="122" t="s">
        <v>518</v>
      </c>
      <c r="AK4" s="124"/>
      <c r="AL4" s="124"/>
      <c r="AM4" s="124"/>
      <c r="AN4" s="124"/>
      <c r="AO4" s="124"/>
      <c r="AP4" s="124"/>
      <c r="AQ4" s="124"/>
      <c r="AR4" s="122" t="s">
        <v>518</v>
      </c>
      <c r="AS4" s="88">
        <v>3565</v>
      </c>
      <c r="AT4" s="7">
        <v>3500</v>
      </c>
      <c r="AU4" s="7">
        <v>620</v>
      </c>
      <c r="AV4" s="7">
        <v>65</v>
      </c>
      <c r="AW4" s="7">
        <v>150</v>
      </c>
      <c r="AX4" s="7">
        <v>450</v>
      </c>
      <c r="AY4" s="7">
        <v>220</v>
      </c>
      <c r="AZ4" s="119" t="s">
        <v>518</v>
      </c>
      <c r="BA4" s="8" t="s">
        <v>30</v>
      </c>
      <c r="BB4" s="18" t="s">
        <v>29</v>
      </c>
      <c r="BC4" s="18">
        <v>3650</v>
      </c>
      <c r="BD4" s="18">
        <v>3580</v>
      </c>
      <c r="BE4" s="18">
        <v>630</v>
      </c>
      <c r="BF4" s="18">
        <v>70</v>
      </c>
      <c r="BG4" s="18">
        <v>175</v>
      </c>
      <c r="BH4" s="18">
        <v>500</v>
      </c>
      <c r="BI4" s="18">
        <v>280</v>
      </c>
      <c r="BJ4" s="18" t="s">
        <v>518</v>
      </c>
    </row>
    <row r="5" spans="1:62" s="81" customFormat="1" ht="14.25">
      <c r="A5" s="219"/>
      <c r="B5" s="223"/>
      <c r="C5" s="6" t="s">
        <v>521</v>
      </c>
      <c r="D5" s="85" t="s">
        <v>522</v>
      </c>
      <c r="E5" s="120" t="s">
        <v>517</v>
      </c>
      <c r="F5" s="125">
        <v>6800</v>
      </c>
      <c r="G5" s="125">
        <v>625</v>
      </c>
      <c r="H5" s="125">
        <v>70</v>
      </c>
      <c r="I5" s="125">
        <v>180</v>
      </c>
      <c r="J5" s="125">
        <v>500</v>
      </c>
      <c r="K5" s="125">
        <v>260</v>
      </c>
      <c r="L5" s="122" t="s">
        <v>518</v>
      </c>
      <c r="M5" s="123" t="s">
        <v>26</v>
      </c>
      <c r="N5" s="125">
        <v>6800</v>
      </c>
      <c r="O5" s="125">
        <v>610</v>
      </c>
      <c r="P5" s="125">
        <v>60</v>
      </c>
      <c r="Q5" s="125">
        <v>150</v>
      </c>
      <c r="R5" s="125">
        <v>450</v>
      </c>
      <c r="S5" s="125">
        <v>220</v>
      </c>
      <c r="T5" s="122" t="s">
        <v>518</v>
      </c>
      <c r="U5" s="123" t="s">
        <v>29</v>
      </c>
      <c r="V5" s="125">
        <v>6750</v>
      </c>
      <c r="W5" s="125">
        <v>630</v>
      </c>
      <c r="X5" s="125">
        <v>70</v>
      </c>
      <c r="Y5" s="125">
        <v>175</v>
      </c>
      <c r="Z5" s="125">
        <v>500</v>
      </c>
      <c r="AA5" s="125">
        <v>280</v>
      </c>
      <c r="AB5" s="122" t="s">
        <v>518</v>
      </c>
      <c r="AC5" s="123" t="s">
        <v>30</v>
      </c>
      <c r="AD5" s="125">
        <v>6600</v>
      </c>
      <c r="AE5" s="125">
        <v>620</v>
      </c>
      <c r="AF5" s="125">
        <v>65</v>
      </c>
      <c r="AG5" s="125">
        <v>150</v>
      </c>
      <c r="AH5" s="125">
        <v>450</v>
      </c>
      <c r="AI5" s="125">
        <v>220</v>
      </c>
      <c r="AJ5" s="122" t="s">
        <v>518</v>
      </c>
      <c r="AK5" s="125"/>
      <c r="AL5" s="125"/>
      <c r="AM5" s="125"/>
      <c r="AN5" s="125"/>
      <c r="AO5" s="125"/>
      <c r="AP5" s="125"/>
      <c r="AQ5" s="125"/>
      <c r="AR5" s="122" t="s">
        <v>518</v>
      </c>
      <c r="AS5" s="88">
        <v>6665</v>
      </c>
      <c r="AT5" s="7">
        <v>6600</v>
      </c>
      <c r="AU5" s="7">
        <v>620</v>
      </c>
      <c r="AV5" s="7">
        <v>65</v>
      </c>
      <c r="AW5" s="7">
        <v>150</v>
      </c>
      <c r="AX5" s="7">
        <v>450</v>
      </c>
      <c r="AY5" s="7">
        <v>220</v>
      </c>
      <c r="AZ5" s="119" t="s">
        <v>518</v>
      </c>
      <c r="BA5" s="8" t="s">
        <v>30</v>
      </c>
      <c r="BB5" s="57" t="s">
        <v>29</v>
      </c>
      <c r="BC5" s="57">
        <v>6820</v>
      </c>
      <c r="BD5" s="57">
        <v>6750</v>
      </c>
      <c r="BE5" s="57">
        <v>630</v>
      </c>
      <c r="BF5" s="57">
        <v>70</v>
      </c>
      <c r="BG5" s="57">
        <v>175</v>
      </c>
      <c r="BH5" s="57">
        <v>500</v>
      </c>
      <c r="BI5" s="57">
        <v>280</v>
      </c>
      <c r="BJ5" s="57" t="s">
        <v>518</v>
      </c>
    </row>
    <row r="6" spans="1:62" s="81" customFormat="1" ht="27" customHeight="1">
      <c r="A6" s="219"/>
      <c r="B6" s="223"/>
      <c r="C6" s="6" t="s">
        <v>523</v>
      </c>
      <c r="D6" s="85" t="s">
        <v>524</v>
      </c>
      <c r="E6" s="120" t="s">
        <v>517</v>
      </c>
      <c r="F6" s="125">
        <v>14800</v>
      </c>
      <c r="G6" s="125">
        <v>1200</v>
      </c>
      <c r="H6" s="125">
        <v>70</v>
      </c>
      <c r="I6" s="125">
        <v>450</v>
      </c>
      <c r="J6" s="125">
        <v>1250</v>
      </c>
      <c r="K6" s="125">
        <v>400</v>
      </c>
      <c r="L6" s="122" t="s">
        <v>518</v>
      </c>
      <c r="M6" s="123" t="s">
        <v>26</v>
      </c>
      <c r="N6" s="125">
        <v>14500</v>
      </c>
      <c r="O6" s="125">
        <v>1150</v>
      </c>
      <c r="P6" s="125">
        <v>60</v>
      </c>
      <c r="Q6" s="125">
        <v>350</v>
      </c>
      <c r="R6" s="125">
        <v>1200</v>
      </c>
      <c r="S6" s="125">
        <v>350</v>
      </c>
      <c r="T6" s="122" t="s">
        <v>518</v>
      </c>
      <c r="U6" s="123" t="s">
        <v>29</v>
      </c>
      <c r="V6" s="125">
        <v>14500</v>
      </c>
      <c r="W6" s="125">
        <v>1180</v>
      </c>
      <c r="X6" s="125">
        <v>70</v>
      </c>
      <c r="Y6" s="125">
        <v>460</v>
      </c>
      <c r="Z6" s="125">
        <v>1230</v>
      </c>
      <c r="AA6" s="125">
        <v>420</v>
      </c>
      <c r="AB6" s="122" t="s">
        <v>518</v>
      </c>
      <c r="AC6" s="123" t="s">
        <v>30</v>
      </c>
      <c r="AD6" s="125">
        <v>14000</v>
      </c>
      <c r="AE6" s="125">
        <v>1160</v>
      </c>
      <c r="AF6" s="125">
        <v>65</v>
      </c>
      <c r="AG6" s="125">
        <v>345</v>
      </c>
      <c r="AH6" s="125">
        <v>1250</v>
      </c>
      <c r="AI6" s="125">
        <v>400</v>
      </c>
      <c r="AJ6" s="122" t="s">
        <v>518</v>
      </c>
      <c r="AK6" s="125"/>
      <c r="AL6" s="125"/>
      <c r="AM6" s="125"/>
      <c r="AN6" s="125"/>
      <c r="AO6" s="125"/>
      <c r="AP6" s="125"/>
      <c r="AQ6" s="125"/>
      <c r="AR6" s="122" t="s">
        <v>518</v>
      </c>
      <c r="AS6" s="88">
        <v>14065</v>
      </c>
      <c r="AT6" s="7">
        <v>14000</v>
      </c>
      <c r="AU6" s="7">
        <v>1160</v>
      </c>
      <c r="AV6" s="7">
        <v>65</v>
      </c>
      <c r="AW6" s="7">
        <v>345</v>
      </c>
      <c r="AX6" s="7">
        <v>1250</v>
      </c>
      <c r="AY6" s="7">
        <v>400</v>
      </c>
      <c r="AZ6" s="119" t="s">
        <v>518</v>
      </c>
      <c r="BA6" s="8" t="s">
        <v>30</v>
      </c>
      <c r="BB6" s="57" t="s">
        <v>26</v>
      </c>
      <c r="BC6" s="57">
        <v>14560</v>
      </c>
      <c r="BD6" s="57">
        <v>14500</v>
      </c>
      <c r="BE6" s="57">
        <v>1150</v>
      </c>
      <c r="BF6" s="57">
        <v>60</v>
      </c>
      <c r="BG6" s="57">
        <v>350</v>
      </c>
      <c r="BH6" s="57">
        <v>1200</v>
      </c>
      <c r="BI6" s="57">
        <v>350</v>
      </c>
      <c r="BJ6" s="57" t="s">
        <v>518</v>
      </c>
    </row>
    <row r="7" spans="1:62" s="82" customFormat="1" ht="19.5" customHeight="1">
      <c r="A7" s="219"/>
      <c r="B7" s="223" t="s">
        <v>525</v>
      </c>
      <c r="C7" s="6" t="s">
        <v>526</v>
      </c>
      <c r="D7" s="85" t="s">
        <v>527</v>
      </c>
      <c r="E7" s="120" t="s">
        <v>517</v>
      </c>
      <c r="F7" s="126">
        <v>1400</v>
      </c>
      <c r="G7" s="126">
        <v>330</v>
      </c>
      <c r="H7" s="126">
        <v>65</v>
      </c>
      <c r="I7" s="122" t="s">
        <v>518</v>
      </c>
      <c r="J7" s="126">
        <v>550</v>
      </c>
      <c r="K7" s="126">
        <v>240</v>
      </c>
      <c r="L7" s="126">
        <v>200</v>
      </c>
      <c r="M7" s="123" t="s">
        <v>26</v>
      </c>
      <c r="N7" s="126">
        <v>1300</v>
      </c>
      <c r="O7" s="126">
        <v>280</v>
      </c>
      <c r="P7" s="126">
        <v>60</v>
      </c>
      <c r="Q7" s="122" t="s">
        <v>518</v>
      </c>
      <c r="R7" s="126">
        <v>480</v>
      </c>
      <c r="S7" s="126">
        <v>220</v>
      </c>
      <c r="T7" s="126">
        <v>170</v>
      </c>
      <c r="U7" s="123" t="s">
        <v>29</v>
      </c>
      <c r="V7" s="126">
        <v>1450</v>
      </c>
      <c r="W7" s="126">
        <v>335</v>
      </c>
      <c r="X7" s="126">
        <v>70</v>
      </c>
      <c r="Y7" s="122" t="s">
        <v>518</v>
      </c>
      <c r="Z7" s="126">
        <v>580</v>
      </c>
      <c r="AA7" s="126">
        <v>240</v>
      </c>
      <c r="AB7" s="126">
        <v>200</v>
      </c>
      <c r="AC7" s="123" t="s">
        <v>30</v>
      </c>
      <c r="AD7" s="126">
        <v>1380</v>
      </c>
      <c r="AE7" s="126">
        <v>300</v>
      </c>
      <c r="AF7" s="126">
        <v>65</v>
      </c>
      <c r="AG7" s="122" t="s">
        <v>518</v>
      </c>
      <c r="AH7" s="126">
        <v>500</v>
      </c>
      <c r="AI7" s="126">
        <v>260</v>
      </c>
      <c r="AJ7" s="126">
        <v>220</v>
      </c>
      <c r="AK7" s="126"/>
      <c r="AL7" s="126"/>
      <c r="AM7" s="126"/>
      <c r="AN7" s="126"/>
      <c r="AO7" s="122" t="s">
        <v>518</v>
      </c>
      <c r="AP7" s="126"/>
      <c r="AQ7" s="126"/>
      <c r="AR7" s="126"/>
      <c r="AS7" s="88">
        <v>1360</v>
      </c>
      <c r="AT7" s="7">
        <v>1300</v>
      </c>
      <c r="AU7" s="7">
        <v>280</v>
      </c>
      <c r="AV7" s="7">
        <v>60</v>
      </c>
      <c r="AW7" s="119" t="s">
        <v>518</v>
      </c>
      <c r="AX7" s="7">
        <v>480</v>
      </c>
      <c r="AY7" s="7">
        <v>220</v>
      </c>
      <c r="AZ7" s="10">
        <v>170</v>
      </c>
      <c r="BA7" s="9" t="s">
        <v>26</v>
      </c>
      <c r="BB7" s="20" t="s">
        <v>30</v>
      </c>
      <c r="BC7" s="57">
        <v>1445</v>
      </c>
      <c r="BD7" s="57">
        <v>1380</v>
      </c>
      <c r="BE7" s="57">
        <v>300</v>
      </c>
      <c r="BF7" s="57">
        <v>65</v>
      </c>
      <c r="BG7" s="57" t="s">
        <v>518</v>
      </c>
      <c r="BH7" s="57">
        <v>500</v>
      </c>
      <c r="BI7" s="57">
        <v>260</v>
      </c>
      <c r="BJ7" s="57">
        <v>220</v>
      </c>
    </row>
    <row r="8" spans="1:62" s="81" customFormat="1">
      <c r="A8" s="219"/>
      <c r="B8" s="223"/>
      <c r="C8" s="6" t="s">
        <v>528</v>
      </c>
      <c r="D8" s="86" t="s">
        <v>529</v>
      </c>
      <c r="E8" s="120" t="s">
        <v>517</v>
      </c>
      <c r="F8" s="125">
        <v>3080</v>
      </c>
      <c r="G8" s="125">
        <v>980</v>
      </c>
      <c r="H8" s="125">
        <v>65</v>
      </c>
      <c r="I8" s="122" t="s">
        <v>518</v>
      </c>
      <c r="J8" s="125">
        <v>700</v>
      </c>
      <c r="K8" s="125">
        <v>260</v>
      </c>
      <c r="L8" s="125">
        <v>360</v>
      </c>
      <c r="M8" s="123" t="s">
        <v>26</v>
      </c>
      <c r="N8" s="125">
        <v>2200</v>
      </c>
      <c r="O8" s="125">
        <v>880</v>
      </c>
      <c r="P8" s="125">
        <v>60</v>
      </c>
      <c r="Q8" s="122" t="s">
        <v>518</v>
      </c>
      <c r="R8" s="125">
        <v>650</v>
      </c>
      <c r="S8" s="125">
        <v>220</v>
      </c>
      <c r="T8" s="125">
        <v>320</v>
      </c>
      <c r="U8" s="123" t="s">
        <v>29</v>
      </c>
      <c r="V8" s="125">
        <v>3100</v>
      </c>
      <c r="W8" s="125">
        <v>950</v>
      </c>
      <c r="X8" s="125">
        <v>70</v>
      </c>
      <c r="Y8" s="122" t="s">
        <v>518</v>
      </c>
      <c r="Z8" s="125">
        <v>720</v>
      </c>
      <c r="AA8" s="125">
        <v>260</v>
      </c>
      <c r="AB8" s="125">
        <v>350</v>
      </c>
      <c r="AC8" s="123" t="s">
        <v>30</v>
      </c>
      <c r="AD8" s="125">
        <v>2300</v>
      </c>
      <c r="AE8" s="125">
        <v>950</v>
      </c>
      <c r="AF8" s="125">
        <v>65</v>
      </c>
      <c r="AG8" s="122" t="s">
        <v>518</v>
      </c>
      <c r="AH8" s="125">
        <v>700</v>
      </c>
      <c r="AI8" s="125">
        <v>240</v>
      </c>
      <c r="AJ8" s="125">
        <v>360</v>
      </c>
      <c r="AK8" s="125"/>
      <c r="AL8" s="125"/>
      <c r="AM8" s="125"/>
      <c r="AN8" s="125"/>
      <c r="AO8" s="122" t="s">
        <v>518</v>
      </c>
      <c r="AP8" s="125"/>
      <c r="AQ8" s="125"/>
      <c r="AR8" s="125"/>
      <c r="AS8" s="88">
        <v>2260</v>
      </c>
      <c r="AT8" s="7">
        <v>2200</v>
      </c>
      <c r="AU8" s="7">
        <v>880</v>
      </c>
      <c r="AV8" s="7">
        <v>60</v>
      </c>
      <c r="AW8" s="119" t="s">
        <v>518</v>
      </c>
      <c r="AX8" s="7">
        <v>650</v>
      </c>
      <c r="AY8" s="7">
        <v>220</v>
      </c>
      <c r="AZ8" s="10">
        <v>320</v>
      </c>
      <c r="BA8" s="9" t="s">
        <v>26</v>
      </c>
      <c r="BB8" s="57" t="s">
        <v>30</v>
      </c>
      <c r="BC8" s="57">
        <v>2365</v>
      </c>
      <c r="BD8" s="57">
        <v>2300</v>
      </c>
      <c r="BE8" s="57">
        <v>950</v>
      </c>
      <c r="BF8" s="57">
        <v>65</v>
      </c>
      <c r="BG8" s="57" t="s">
        <v>518</v>
      </c>
      <c r="BH8" s="57">
        <v>700</v>
      </c>
      <c r="BI8" s="57">
        <v>240</v>
      </c>
      <c r="BJ8" s="57">
        <v>360</v>
      </c>
    </row>
    <row r="9" spans="1:62" s="81" customFormat="1">
      <c r="A9" s="219"/>
      <c r="B9" s="223"/>
      <c r="C9" s="6" t="s">
        <v>530</v>
      </c>
      <c r="D9" s="86" t="s">
        <v>531</v>
      </c>
      <c r="E9" s="120" t="s">
        <v>517</v>
      </c>
      <c r="F9" s="125">
        <v>4800</v>
      </c>
      <c r="G9" s="125">
        <v>980</v>
      </c>
      <c r="H9" s="125">
        <v>65</v>
      </c>
      <c r="I9" s="122" t="s">
        <v>518</v>
      </c>
      <c r="J9" s="125">
        <v>700</v>
      </c>
      <c r="K9" s="125">
        <v>260</v>
      </c>
      <c r="L9" s="125">
        <v>360</v>
      </c>
      <c r="M9" s="123" t="s">
        <v>26</v>
      </c>
      <c r="N9" s="125">
        <v>4550</v>
      </c>
      <c r="O9" s="125">
        <v>880</v>
      </c>
      <c r="P9" s="125">
        <v>60</v>
      </c>
      <c r="Q9" s="122" t="s">
        <v>518</v>
      </c>
      <c r="R9" s="125">
        <v>650</v>
      </c>
      <c r="S9" s="125">
        <v>220</v>
      </c>
      <c r="T9" s="125">
        <v>320</v>
      </c>
      <c r="U9" s="123" t="s">
        <v>29</v>
      </c>
      <c r="V9" s="125">
        <v>4880</v>
      </c>
      <c r="W9" s="125">
        <v>950</v>
      </c>
      <c r="X9" s="125">
        <v>70</v>
      </c>
      <c r="Y9" s="122" t="s">
        <v>518</v>
      </c>
      <c r="Z9" s="125">
        <v>720</v>
      </c>
      <c r="AA9" s="125">
        <v>260</v>
      </c>
      <c r="AB9" s="125">
        <v>350</v>
      </c>
      <c r="AC9" s="123" t="s">
        <v>30</v>
      </c>
      <c r="AD9" s="125">
        <v>4600</v>
      </c>
      <c r="AE9" s="125">
        <v>950</v>
      </c>
      <c r="AF9" s="125">
        <v>65</v>
      </c>
      <c r="AG9" s="122" t="s">
        <v>518</v>
      </c>
      <c r="AH9" s="125">
        <v>700</v>
      </c>
      <c r="AI9" s="125">
        <v>240</v>
      </c>
      <c r="AJ9" s="125">
        <v>360</v>
      </c>
      <c r="AK9" s="125"/>
      <c r="AL9" s="125"/>
      <c r="AM9" s="125"/>
      <c r="AN9" s="125"/>
      <c r="AO9" s="122" t="s">
        <v>518</v>
      </c>
      <c r="AP9" s="125"/>
      <c r="AQ9" s="125"/>
      <c r="AR9" s="125"/>
      <c r="AS9" s="88">
        <v>4610</v>
      </c>
      <c r="AT9" s="7">
        <v>4550</v>
      </c>
      <c r="AU9" s="7">
        <v>880</v>
      </c>
      <c r="AV9" s="7">
        <v>60</v>
      </c>
      <c r="AW9" s="119" t="s">
        <v>518</v>
      </c>
      <c r="AX9" s="7">
        <v>650</v>
      </c>
      <c r="AY9" s="7">
        <v>220</v>
      </c>
      <c r="AZ9" s="10">
        <v>320</v>
      </c>
      <c r="BA9" s="10" t="s">
        <v>26</v>
      </c>
      <c r="BB9" s="57" t="s">
        <v>30</v>
      </c>
      <c r="BC9" s="57">
        <v>4665</v>
      </c>
      <c r="BD9" s="57">
        <v>4600</v>
      </c>
      <c r="BE9" s="57">
        <v>950</v>
      </c>
      <c r="BF9" s="57">
        <v>65</v>
      </c>
      <c r="BG9" s="57" t="s">
        <v>518</v>
      </c>
      <c r="BH9" s="57">
        <v>700</v>
      </c>
      <c r="BI9" s="57">
        <v>240</v>
      </c>
      <c r="BJ9" s="57">
        <v>360</v>
      </c>
    </row>
    <row r="10" spans="1:62">
      <c r="A10" s="219"/>
      <c r="B10" s="223" t="s">
        <v>142</v>
      </c>
      <c r="C10" s="6" t="s">
        <v>532</v>
      </c>
      <c r="D10" s="87" t="s">
        <v>529</v>
      </c>
      <c r="E10" s="120" t="s">
        <v>517</v>
      </c>
      <c r="F10" s="121">
        <v>3550</v>
      </c>
      <c r="G10" s="121">
        <v>1050</v>
      </c>
      <c r="H10" s="121">
        <v>65</v>
      </c>
      <c r="I10" s="122" t="s">
        <v>518</v>
      </c>
      <c r="J10" s="121">
        <v>750</v>
      </c>
      <c r="K10" s="121">
        <v>500</v>
      </c>
      <c r="L10" s="121">
        <v>550</v>
      </c>
      <c r="M10" s="123" t="s">
        <v>26</v>
      </c>
      <c r="N10" s="121">
        <v>3600</v>
      </c>
      <c r="O10" s="121">
        <v>1020</v>
      </c>
      <c r="P10" s="121">
        <v>60</v>
      </c>
      <c r="Q10" s="122" t="s">
        <v>518</v>
      </c>
      <c r="R10" s="121">
        <v>700</v>
      </c>
      <c r="S10" s="121">
        <v>450</v>
      </c>
      <c r="T10" s="121">
        <v>500</v>
      </c>
      <c r="U10" s="123" t="s">
        <v>29</v>
      </c>
      <c r="V10" s="121">
        <v>3850</v>
      </c>
      <c r="W10" s="121">
        <v>1120</v>
      </c>
      <c r="X10" s="121">
        <v>70</v>
      </c>
      <c r="Y10" s="122" t="s">
        <v>518</v>
      </c>
      <c r="Z10" s="121">
        <v>730</v>
      </c>
      <c r="AA10" s="121">
        <v>480</v>
      </c>
      <c r="AB10" s="121">
        <v>600</v>
      </c>
      <c r="AC10" s="123" t="s">
        <v>30</v>
      </c>
      <c r="AD10" s="121">
        <v>3800</v>
      </c>
      <c r="AE10" s="121">
        <v>1110</v>
      </c>
      <c r="AF10" s="121">
        <v>65</v>
      </c>
      <c r="AG10" s="122" t="s">
        <v>518</v>
      </c>
      <c r="AH10" s="121">
        <v>750</v>
      </c>
      <c r="AI10" s="121">
        <v>500</v>
      </c>
      <c r="AJ10" s="121">
        <v>600</v>
      </c>
      <c r="AK10" s="121"/>
      <c r="AL10" s="121"/>
      <c r="AM10" s="121"/>
      <c r="AN10" s="121"/>
      <c r="AO10" s="122" t="s">
        <v>518</v>
      </c>
      <c r="AP10" s="121"/>
      <c r="AQ10" s="121"/>
      <c r="AR10" s="121"/>
      <c r="AS10" s="88">
        <v>3615</v>
      </c>
      <c r="AT10" s="7">
        <v>3550</v>
      </c>
      <c r="AU10" s="7">
        <v>1050</v>
      </c>
      <c r="AV10" s="7">
        <v>65</v>
      </c>
      <c r="AW10" s="119" t="s">
        <v>518</v>
      </c>
      <c r="AX10" s="7">
        <v>750</v>
      </c>
      <c r="AY10" s="7">
        <v>500</v>
      </c>
      <c r="AZ10" s="7">
        <v>550</v>
      </c>
      <c r="BA10" s="7" t="s">
        <v>517</v>
      </c>
      <c r="BB10" s="56" t="s">
        <v>26</v>
      </c>
      <c r="BC10" s="56">
        <v>3660</v>
      </c>
      <c r="BD10" s="56">
        <v>3600</v>
      </c>
      <c r="BE10" s="56">
        <v>1020</v>
      </c>
      <c r="BF10" s="56">
        <v>60</v>
      </c>
      <c r="BG10" s="56" t="s">
        <v>518</v>
      </c>
      <c r="BH10" s="56">
        <v>700</v>
      </c>
      <c r="BI10" s="56">
        <v>450</v>
      </c>
      <c r="BJ10" s="56">
        <v>500</v>
      </c>
    </row>
    <row r="11" spans="1:62" ht="27">
      <c r="A11" s="219"/>
      <c r="B11" s="223"/>
      <c r="C11" s="6" t="s">
        <v>533</v>
      </c>
      <c r="D11" s="87" t="s">
        <v>527</v>
      </c>
      <c r="E11" s="120" t="s">
        <v>517</v>
      </c>
      <c r="F11" s="121">
        <v>1700</v>
      </c>
      <c r="G11" s="121">
        <v>550</v>
      </c>
      <c r="H11" s="121">
        <v>65</v>
      </c>
      <c r="I11" s="122" t="s">
        <v>518</v>
      </c>
      <c r="J11" s="121">
        <v>500</v>
      </c>
      <c r="K11" s="121">
        <v>260</v>
      </c>
      <c r="L11" s="121">
        <v>250</v>
      </c>
      <c r="M11" s="123" t="s">
        <v>26</v>
      </c>
      <c r="N11" s="121">
        <v>1680</v>
      </c>
      <c r="O11" s="121">
        <v>500</v>
      </c>
      <c r="P11" s="121">
        <v>60</v>
      </c>
      <c r="Q11" s="122" t="s">
        <v>518</v>
      </c>
      <c r="R11" s="121">
        <v>450</v>
      </c>
      <c r="S11" s="121">
        <v>240</v>
      </c>
      <c r="T11" s="121">
        <v>220</v>
      </c>
      <c r="U11" s="123" t="s">
        <v>29</v>
      </c>
      <c r="V11" s="121">
        <v>1720</v>
      </c>
      <c r="W11" s="121">
        <v>550</v>
      </c>
      <c r="X11" s="121">
        <v>70</v>
      </c>
      <c r="Y11" s="122" t="s">
        <v>518</v>
      </c>
      <c r="Z11" s="121">
        <v>520</v>
      </c>
      <c r="AA11" s="121">
        <v>245</v>
      </c>
      <c r="AB11" s="121">
        <v>280</v>
      </c>
      <c r="AC11" s="123" t="s">
        <v>30</v>
      </c>
      <c r="AD11" s="121">
        <v>1700</v>
      </c>
      <c r="AE11" s="121">
        <v>500</v>
      </c>
      <c r="AF11" s="121">
        <v>65</v>
      </c>
      <c r="AG11" s="122" t="s">
        <v>518</v>
      </c>
      <c r="AH11" s="121">
        <v>500</v>
      </c>
      <c r="AI11" s="121">
        <v>260</v>
      </c>
      <c r="AJ11" s="121">
        <v>280</v>
      </c>
      <c r="AK11" s="121"/>
      <c r="AL11" s="121"/>
      <c r="AM11" s="121"/>
      <c r="AN11" s="121"/>
      <c r="AO11" s="122" t="s">
        <v>518</v>
      </c>
      <c r="AP11" s="121"/>
      <c r="AQ11" s="121"/>
      <c r="AR11" s="121"/>
      <c r="AS11" s="88">
        <v>1740</v>
      </c>
      <c r="AT11" s="7">
        <v>1680</v>
      </c>
      <c r="AU11" s="7">
        <v>500</v>
      </c>
      <c r="AV11" s="7">
        <v>60</v>
      </c>
      <c r="AW11" s="119" t="s">
        <v>518</v>
      </c>
      <c r="AX11" s="7">
        <v>450</v>
      </c>
      <c r="AY11" s="7">
        <v>240</v>
      </c>
      <c r="AZ11" s="7">
        <v>220</v>
      </c>
      <c r="BA11" s="7" t="s">
        <v>26</v>
      </c>
      <c r="BB11" s="56" t="s">
        <v>563</v>
      </c>
      <c r="BC11" s="56">
        <v>1765</v>
      </c>
      <c r="BD11" s="56">
        <v>1700</v>
      </c>
      <c r="BE11" s="56">
        <v>550</v>
      </c>
      <c r="BF11" s="56">
        <v>65</v>
      </c>
      <c r="BG11" s="56" t="s">
        <v>518</v>
      </c>
      <c r="BH11" s="56">
        <v>500</v>
      </c>
      <c r="BI11" s="56">
        <v>260</v>
      </c>
      <c r="BJ11" s="128" t="s">
        <v>565</v>
      </c>
    </row>
    <row r="12" spans="1:62">
      <c r="A12" s="213"/>
      <c r="B12" s="242" t="s">
        <v>534</v>
      </c>
      <c r="C12" s="72" t="s">
        <v>535</v>
      </c>
      <c r="D12" s="89" t="s">
        <v>536</v>
      </c>
      <c r="E12" s="120" t="s">
        <v>36</v>
      </c>
      <c r="F12" s="121">
        <v>2690</v>
      </c>
      <c r="G12" s="121">
        <v>1030</v>
      </c>
      <c r="H12" s="121"/>
      <c r="I12" s="122" t="s">
        <v>518</v>
      </c>
      <c r="J12" s="121"/>
      <c r="K12" s="121"/>
      <c r="L12" s="121">
        <v>690</v>
      </c>
      <c r="M12" s="120" t="s">
        <v>517</v>
      </c>
      <c r="N12" s="121">
        <v>2550</v>
      </c>
      <c r="O12" s="121">
        <v>1250</v>
      </c>
      <c r="P12" s="121">
        <v>190</v>
      </c>
      <c r="Q12" s="122" t="s">
        <v>518</v>
      </c>
      <c r="R12" s="121">
        <v>1100</v>
      </c>
      <c r="S12" s="121">
        <v>550</v>
      </c>
      <c r="T12" s="121">
        <v>800</v>
      </c>
      <c r="U12" s="123" t="s">
        <v>26</v>
      </c>
      <c r="V12" s="121">
        <v>2600</v>
      </c>
      <c r="W12" s="121">
        <v>1200</v>
      </c>
      <c r="X12" s="121">
        <v>180</v>
      </c>
      <c r="Y12" s="122" t="s">
        <v>518</v>
      </c>
      <c r="Z12" s="121">
        <v>1000</v>
      </c>
      <c r="AA12" s="121">
        <v>500</v>
      </c>
      <c r="AB12" s="121">
        <v>750</v>
      </c>
      <c r="AC12" s="123" t="s">
        <v>29</v>
      </c>
      <c r="AD12" s="121">
        <v>2650</v>
      </c>
      <c r="AE12" s="121">
        <v>1230</v>
      </c>
      <c r="AF12" s="121">
        <v>185</v>
      </c>
      <c r="AG12" s="122" t="s">
        <v>518</v>
      </c>
      <c r="AH12" s="121">
        <v>1120</v>
      </c>
      <c r="AI12" s="121">
        <v>530</v>
      </c>
      <c r="AJ12" s="121">
        <v>780</v>
      </c>
      <c r="AK12" s="123" t="s">
        <v>30</v>
      </c>
      <c r="AL12" s="121">
        <v>2630</v>
      </c>
      <c r="AM12" s="121">
        <v>1250</v>
      </c>
      <c r="AN12" s="121">
        <v>200</v>
      </c>
      <c r="AO12" s="122" t="s">
        <v>518</v>
      </c>
      <c r="AP12" s="121">
        <v>1100</v>
      </c>
      <c r="AQ12" s="121">
        <v>550</v>
      </c>
      <c r="AR12" s="121">
        <v>800</v>
      </c>
      <c r="AS12" s="88">
        <v>2690</v>
      </c>
      <c r="AT12" s="7">
        <v>2690</v>
      </c>
      <c r="AU12" s="7">
        <v>1030</v>
      </c>
      <c r="AV12" s="7"/>
      <c r="AW12" s="119" t="s">
        <v>518</v>
      </c>
      <c r="AX12" s="7"/>
      <c r="AY12" s="7"/>
      <c r="AZ12" s="7">
        <v>690</v>
      </c>
      <c r="BA12" s="7" t="s">
        <v>36</v>
      </c>
      <c r="BB12" s="56" t="s">
        <v>517</v>
      </c>
      <c r="BC12" s="56">
        <v>2740</v>
      </c>
      <c r="BD12" s="56">
        <v>2550</v>
      </c>
      <c r="BE12" s="56">
        <v>1250</v>
      </c>
      <c r="BF12" s="56">
        <v>190</v>
      </c>
      <c r="BG12" s="56" t="s">
        <v>518</v>
      </c>
      <c r="BH12" s="56">
        <v>1100</v>
      </c>
      <c r="BI12" s="56">
        <v>550</v>
      </c>
      <c r="BJ12" s="56">
        <v>800</v>
      </c>
    </row>
    <row r="13" spans="1:62">
      <c r="A13" s="213"/>
      <c r="B13" s="243"/>
      <c r="C13" s="72" t="s">
        <v>537</v>
      </c>
      <c r="D13" s="89" t="s">
        <v>527</v>
      </c>
      <c r="E13" s="120" t="s">
        <v>36</v>
      </c>
      <c r="F13" s="121">
        <v>1680</v>
      </c>
      <c r="G13" s="121">
        <v>300</v>
      </c>
      <c r="H13" s="121"/>
      <c r="I13" s="122" t="s">
        <v>518</v>
      </c>
      <c r="J13" s="121"/>
      <c r="K13" s="121"/>
      <c r="L13" s="121">
        <v>160</v>
      </c>
      <c r="M13" s="120" t="s">
        <v>517</v>
      </c>
      <c r="N13" s="121">
        <v>1650</v>
      </c>
      <c r="O13" s="121">
        <v>480</v>
      </c>
      <c r="P13" s="121">
        <v>65</v>
      </c>
      <c r="Q13" s="122" t="s">
        <v>518</v>
      </c>
      <c r="R13" s="121">
        <v>650</v>
      </c>
      <c r="S13" s="121">
        <v>240</v>
      </c>
      <c r="T13" s="121">
        <v>280</v>
      </c>
      <c r="U13" s="123" t="s">
        <v>26</v>
      </c>
      <c r="V13" s="121">
        <v>1680</v>
      </c>
      <c r="W13" s="121">
        <v>450</v>
      </c>
      <c r="X13" s="121">
        <v>60</v>
      </c>
      <c r="Y13" s="122" t="s">
        <v>518</v>
      </c>
      <c r="Z13" s="121">
        <v>600</v>
      </c>
      <c r="AA13" s="121">
        <v>220</v>
      </c>
      <c r="AB13" s="121">
        <v>260</v>
      </c>
      <c r="AC13" s="123" t="s">
        <v>29</v>
      </c>
      <c r="AD13" s="121">
        <v>1680</v>
      </c>
      <c r="AE13" s="121">
        <v>480</v>
      </c>
      <c r="AF13" s="121">
        <v>70</v>
      </c>
      <c r="AG13" s="122" t="s">
        <v>518</v>
      </c>
      <c r="AH13" s="121">
        <v>630</v>
      </c>
      <c r="AI13" s="121">
        <v>245</v>
      </c>
      <c r="AJ13" s="121">
        <v>270</v>
      </c>
      <c r="AK13" s="123" t="s">
        <v>30</v>
      </c>
      <c r="AL13" s="121">
        <v>1720</v>
      </c>
      <c r="AM13" s="121">
        <v>500</v>
      </c>
      <c r="AN13" s="121">
        <v>65</v>
      </c>
      <c r="AO13" s="122" t="s">
        <v>518</v>
      </c>
      <c r="AP13" s="121">
        <v>650</v>
      </c>
      <c r="AQ13" s="121">
        <v>240</v>
      </c>
      <c r="AR13" s="121">
        <v>280</v>
      </c>
      <c r="AS13" s="88">
        <v>1680</v>
      </c>
      <c r="AT13" s="7">
        <v>1680</v>
      </c>
      <c r="AU13" s="7">
        <v>300</v>
      </c>
      <c r="AV13" s="7"/>
      <c r="AW13" s="119" t="s">
        <v>518</v>
      </c>
      <c r="AX13" s="7"/>
      <c r="AY13" s="7"/>
      <c r="AZ13" s="7">
        <v>160</v>
      </c>
      <c r="BA13" s="7" t="s">
        <v>36</v>
      </c>
      <c r="BB13" s="56" t="s">
        <v>517</v>
      </c>
      <c r="BC13" s="56">
        <v>1715</v>
      </c>
      <c r="BD13" s="56">
        <v>1650</v>
      </c>
      <c r="BE13" s="56">
        <v>480</v>
      </c>
      <c r="BF13" s="56">
        <v>65</v>
      </c>
      <c r="BG13" s="56" t="s">
        <v>518</v>
      </c>
      <c r="BH13" s="56">
        <v>650</v>
      </c>
      <c r="BI13" s="56">
        <v>240</v>
      </c>
      <c r="BJ13" s="56">
        <v>280</v>
      </c>
    </row>
    <row r="14" spans="1:62">
      <c r="A14" s="238" t="s">
        <v>538</v>
      </c>
      <c r="B14" s="223" t="s">
        <v>171</v>
      </c>
      <c r="C14" s="13" t="s">
        <v>539</v>
      </c>
      <c r="D14" s="90" t="s">
        <v>540</v>
      </c>
      <c r="E14" s="120" t="s">
        <v>517</v>
      </c>
      <c r="F14" s="121">
        <v>2690</v>
      </c>
      <c r="G14" s="121">
        <v>480</v>
      </c>
      <c r="H14" s="121">
        <v>60</v>
      </c>
      <c r="I14" s="121">
        <v>150</v>
      </c>
      <c r="J14" s="121">
        <v>350</v>
      </c>
      <c r="K14" s="122">
        <v>220</v>
      </c>
      <c r="L14" s="121" t="s">
        <v>518</v>
      </c>
      <c r="M14" s="123" t="s">
        <v>26</v>
      </c>
      <c r="N14" s="121">
        <v>2600</v>
      </c>
      <c r="O14" s="121">
        <v>480</v>
      </c>
      <c r="P14" s="121">
        <v>60</v>
      </c>
      <c r="Q14" s="121">
        <v>150</v>
      </c>
      <c r="R14" s="121">
        <v>350</v>
      </c>
      <c r="S14" s="122">
        <v>220</v>
      </c>
      <c r="T14" s="121" t="s">
        <v>518</v>
      </c>
      <c r="U14" s="123" t="s">
        <v>29</v>
      </c>
      <c r="V14" s="121">
        <v>2700</v>
      </c>
      <c r="W14" s="121">
        <v>500</v>
      </c>
      <c r="X14" s="121">
        <v>70</v>
      </c>
      <c r="Y14" s="121">
        <v>155</v>
      </c>
      <c r="Z14" s="121">
        <v>350</v>
      </c>
      <c r="AA14" s="122">
        <v>220</v>
      </c>
      <c r="AB14" s="121" t="s">
        <v>518</v>
      </c>
      <c r="AC14" s="123" t="s">
        <v>30</v>
      </c>
      <c r="AD14" s="121">
        <v>2550</v>
      </c>
      <c r="AE14" s="121">
        <v>490</v>
      </c>
      <c r="AF14" s="121">
        <v>65</v>
      </c>
      <c r="AG14" s="121">
        <v>145</v>
      </c>
      <c r="AH14" s="121">
        <v>360</v>
      </c>
      <c r="AI14" s="122">
        <v>230</v>
      </c>
      <c r="AJ14" s="121" t="s">
        <v>518</v>
      </c>
      <c r="AK14" s="121"/>
      <c r="AL14" s="121"/>
      <c r="AM14" s="121"/>
      <c r="AN14" s="121"/>
      <c r="AO14" s="121"/>
      <c r="AP14" s="121"/>
      <c r="AQ14" s="122" t="s">
        <v>518</v>
      </c>
      <c r="AR14" s="121"/>
      <c r="AS14" s="88">
        <v>2615</v>
      </c>
      <c r="AT14" s="7">
        <v>2550</v>
      </c>
      <c r="AU14" s="7">
        <v>490</v>
      </c>
      <c r="AV14" s="7">
        <v>65</v>
      </c>
      <c r="AW14" s="7">
        <v>145</v>
      </c>
      <c r="AX14" s="7">
        <v>360</v>
      </c>
      <c r="AY14" s="119">
        <v>230</v>
      </c>
      <c r="AZ14" s="7" t="s">
        <v>518</v>
      </c>
      <c r="BA14" s="7" t="s">
        <v>30</v>
      </c>
      <c r="BB14" s="56" t="s">
        <v>26</v>
      </c>
      <c r="BC14" s="56">
        <v>2660</v>
      </c>
      <c r="BD14" s="56">
        <v>2600</v>
      </c>
      <c r="BE14" s="56">
        <v>480</v>
      </c>
      <c r="BF14" s="56">
        <v>60</v>
      </c>
      <c r="BG14" s="56">
        <v>150</v>
      </c>
      <c r="BH14" s="56">
        <v>350</v>
      </c>
      <c r="BI14" s="56">
        <v>220</v>
      </c>
      <c r="BJ14" s="56" t="s">
        <v>518</v>
      </c>
    </row>
    <row r="15" spans="1:62">
      <c r="A15" s="239"/>
      <c r="B15" s="223"/>
      <c r="C15" s="13" t="s">
        <v>541</v>
      </c>
      <c r="D15" s="90" t="s">
        <v>542</v>
      </c>
      <c r="E15" s="120" t="s">
        <v>517</v>
      </c>
      <c r="F15" s="121">
        <v>4400</v>
      </c>
      <c r="G15" s="121">
        <v>625</v>
      </c>
      <c r="H15" s="121">
        <v>70</v>
      </c>
      <c r="I15" s="121">
        <v>180</v>
      </c>
      <c r="J15" s="121">
        <v>500</v>
      </c>
      <c r="K15" s="122">
        <v>260</v>
      </c>
      <c r="L15" s="121" t="s">
        <v>518</v>
      </c>
      <c r="M15" s="123" t="s">
        <v>26</v>
      </c>
      <c r="N15" s="121">
        <v>4400</v>
      </c>
      <c r="O15" s="121">
        <v>610</v>
      </c>
      <c r="P15" s="121">
        <v>60</v>
      </c>
      <c r="Q15" s="121">
        <v>150</v>
      </c>
      <c r="R15" s="121">
        <v>450</v>
      </c>
      <c r="S15" s="122">
        <v>220</v>
      </c>
      <c r="T15" s="122" t="s">
        <v>518</v>
      </c>
      <c r="U15" s="123" t="s">
        <v>29</v>
      </c>
      <c r="V15" s="121">
        <v>4450</v>
      </c>
      <c r="W15" s="121">
        <v>630</v>
      </c>
      <c r="X15" s="121">
        <v>70</v>
      </c>
      <c r="Y15" s="121">
        <v>160</v>
      </c>
      <c r="Z15" s="121">
        <v>500</v>
      </c>
      <c r="AA15" s="122">
        <v>260</v>
      </c>
      <c r="AB15" s="122" t="s">
        <v>518</v>
      </c>
      <c r="AC15" s="123" t="s">
        <v>30</v>
      </c>
      <c r="AD15" s="121">
        <v>4300</v>
      </c>
      <c r="AE15" s="121">
        <v>620</v>
      </c>
      <c r="AF15" s="121">
        <v>65</v>
      </c>
      <c r="AG15" s="121">
        <v>150</v>
      </c>
      <c r="AH15" s="121">
        <v>450</v>
      </c>
      <c r="AI15" s="122">
        <v>220</v>
      </c>
      <c r="AJ15" s="121" t="s">
        <v>518</v>
      </c>
      <c r="AK15" s="121"/>
      <c r="AL15" s="121"/>
      <c r="AM15" s="121"/>
      <c r="AN15" s="121"/>
      <c r="AO15" s="121"/>
      <c r="AP15" s="121"/>
      <c r="AQ15" s="122" t="s">
        <v>518</v>
      </c>
      <c r="AR15" s="121"/>
      <c r="AS15" s="88">
        <v>4365</v>
      </c>
      <c r="AT15" s="7">
        <v>4300</v>
      </c>
      <c r="AU15" s="7">
        <v>620</v>
      </c>
      <c r="AV15" s="7">
        <v>65</v>
      </c>
      <c r="AW15" s="7">
        <v>150</v>
      </c>
      <c r="AX15" s="7">
        <v>450</v>
      </c>
      <c r="AY15" s="119">
        <v>220</v>
      </c>
      <c r="AZ15" s="7" t="s">
        <v>518</v>
      </c>
      <c r="BA15" s="7" t="s">
        <v>30</v>
      </c>
      <c r="BB15" s="56" t="s">
        <v>26</v>
      </c>
      <c r="BC15" s="56">
        <v>4460</v>
      </c>
      <c r="BD15" s="56">
        <v>4400</v>
      </c>
      <c r="BE15" s="56">
        <v>610</v>
      </c>
      <c r="BF15" s="56">
        <v>60</v>
      </c>
      <c r="BG15" s="56">
        <v>150</v>
      </c>
      <c r="BH15" s="56">
        <v>450</v>
      </c>
      <c r="BI15" s="56">
        <v>220</v>
      </c>
      <c r="BJ15" s="56" t="s">
        <v>518</v>
      </c>
    </row>
    <row r="16" spans="1:62">
      <c r="A16" s="239"/>
      <c r="B16" s="223"/>
      <c r="C16" s="6" t="s">
        <v>543</v>
      </c>
      <c r="D16" s="85" t="s">
        <v>544</v>
      </c>
      <c r="E16" s="120" t="s">
        <v>517</v>
      </c>
      <c r="F16" s="121">
        <v>8000</v>
      </c>
      <c r="G16" s="121">
        <v>1200</v>
      </c>
      <c r="H16" s="121">
        <v>60</v>
      </c>
      <c r="I16" s="121">
        <v>240</v>
      </c>
      <c r="J16" s="122">
        <v>850</v>
      </c>
      <c r="K16" s="122">
        <v>350</v>
      </c>
      <c r="L16" s="121" t="s">
        <v>518</v>
      </c>
      <c r="M16" s="123" t="s">
        <v>26</v>
      </c>
      <c r="N16" s="121">
        <v>7900</v>
      </c>
      <c r="O16" s="121">
        <v>1200</v>
      </c>
      <c r="P16" s="121">
        <v>60</v>
      </c>
      <c r="Q16" s="121">
        <v>240</v>
      </c>
      <c r="R16" s="122">
        <v>850</v>
      </c>
      <c r="S16" s="122">
        <v>350</v>
      </c>
      <c r="T16" s="122" t="s">
        <v>518</v>
      </c>
      <c r="U16" s="123" t="s">
        <v>29</v>
      </c>
      <c r="V16" s="121">
        <v>7950</v>
      </c>
      <c r="W16" s="121">
        <v>1200</v>
      </c>
      <c r="X16" s="121">
        <v>70</v>
      </c>
      <c r="Y16" s="121">
        <v>250</v>
      </c>
      <c r="Z16" s="122">
        <v>880</v>
      </c>
      <c r="AA16" s="122">
        <v>360</v>
      </c>
      <c r="AB16" s="122" t="s">
        <v>518</v>
      </c>
      <c r="AC16" s="123" t="s">
        <v>30</v>
      </c>
      <c r="AD16" s="121">
        <v>7800</v>
      </c>
      <c r="AE16" s="121">
        <v>1250</v>
      </c>
      <c r="AF16" s="121">
        <v>60</v>
      </c>
      <c r="AG16" s="121">
        <v>260</v>
      </c>
      <c r="AH16" s="122">
        <v>900</v>
      </c>
      <c r="AI16" s="122">
        <v>380</v>
      </c>
      <c r="AJ16" s="121" t="s">
        <v>518</v>
      </c>
      <c r="AK16" s="121"/>
      <c r="AL16" s="121"/>
      <c r="AM16" s="121"/>
      <c r="AN16" s="121"/>
      <c r="AO16" s="121"/>
      <c r="AP16" s="122"/>
      <c r="AQ16" s="122" t="s">
        <v>518</v>
      </c>
      <c r="AR16" s="121"/>
      <c r="AS16" s="88">
        <v>7860</v>
      </c>
      <c r="AT16" s="7">
        <v>7800</v>
      </c>
      <c r="AU16" s="7">
        <v>1250</v>
      </c>
      <c r="AV16" s="7">
        <v>60</v>
      </c>
      <c r="AW16" s="7">
        <v>260</v>
      </c>
      <c r="AX16" s="7">
        <v>900</v>
      </c>
      <c r="AY16" s="119">
        <v>380</v>
      </c>
      <c r="AZ16" s="7" t="s">
        <v>518</v>
      </c>
      <c r="BA16" s="7" t="s">
        <v>30</v>
      </c>
      <c r="BB16" s="56" t="s">
        <v>26</v>
      </c>
      <c r="BC16" s="56">
        <v>7960</v>
      </c>
      <c r="BD16" s="56">
        <v>7900</v>
      </c>
      <c r="BE16" s="56">
        <v>1200</v>
      </c>
      <c r="BF16" s="56">
        <v>60</v>
      </c>
      <c r="BG16" s="56">
        <v>240</v>
      </c>
      <c r="BH16" s="56">
        <v>850</v>
      </c>
      <c r="BI16" s="56">
        <v>350</v>
      </c>
      <c r="BJ16" s="56" t="s">
        <v>518</v>
      </c>
    </row>
    <row r="17" spans="1:62">
      <c r="A17" s="239"/>
      <c r="B17" s="223" t="s">
        <v>525</v>
      </c>
      <c r="C17" s="6" t="s">
        <v>545</v>
      </c>
      <c r="D17" s="85" t="s">
        <v>544</v>
      </c>
      <c r="E17" s="120" t="s">
        <v>517</v>
      </c>
      <c r="F17" s="121">
        <v>3050</v>
      </c>
      <c r="G17" s="121">
        <v>980</v>
      </c>
      <c r="H17" s="121">
        <v>65</v>
      </c>
      <c r="I17" s="122" t="s">
        <v>518</v>
      </c>
      <c r="J17" s="122">
        <v>700</v>
      </c>
      <c r="K17" s="121">
        <v>260</v>
      </c>
      <c r="L17" s="121">
        <v>360</v>
      </c>
      <c r="M17" s="123" t="s">
        <v>26</v>
      </c>
      <c r="N17" s="121">
        <v>3000</v>
      </c>
      <c r="O17" s="121">
        <v>880</v>
      </c>
      <c r="P17" s="121">
        <v>60</v>
      </c>
      <c r="Q17" s="122" t="s">
        <v>518</v>
      </c>
      <c r="R17" s="122">
        <v>650</v>
      </c>
      <c r="S17" s="121">
        <v>220</v>
      </c>
      <c r="T17" s="121">
        <v>320</v>
      </c>
      <c r="U17" s="123" t="s">
        <v>29</v>
      </c>
      <c r="V17" s="121">
        <v>3100</v>
      </c>
      <c r="W17" s="121">
        <v>950</v>
      </c>
      <c r="X17" s="121">
        <v>70</v>
      </c>
      <c r="Y17" s="122" t="s">
        <v>518</v>
      </c>
      <c r="Z17" s="122">
        <v>720</v>
      </c>
      <c r="AA17" s="121">
        <v>260</v>
      </c>
      <c r="AB17" s="121">
        <v>350</v>
      </c>
      <c r="AC17" s="123" t="s">
        <v>30</v>
      </c>
      <c r="AD17" s="121">
        <v>3100</v>
      </c>
      <c r="AE17" s="121">
        <v>950</v>
      </c>
      <c r="AF17" s="121">
        <v>65</v>
      </c>
      <c r="AG17" s="122" t="s">
        <v>518</v>
      </c>
      <c r="AH17" s="122">
        <v>700</v>
      </c>
      <c r="AI17" s="121">
        <v>240</v>
      </c>
      <c r="AJ17" s="121">
        <v>360</v>
      </c>
      <c r="AK17" s="121"/>
      <c r="AL17" s="121"/>
      <c r="AM17" s="121"/>
      <c r="AN17" s="121"/>
      <c r="AO17" s="121"/>
      <c r="AP17" s="122" t="s">
        <v>518</v>
      </c>
      <c r="AQ17" s="121"/>
      <c r="AR17" s="121"/>
      <c r="AS17" s="88">
        <v>3060</v>
      </c>
      <c r="AT17" s="7">
        <v>3000</v>
      </c>
      <c r="AU17" s="7">
        <v>880</v>
      </c>
      <c r="AV17" s="7">
        <v>60</v>
      </c>
      <c r="AW17" s="7" t="s">
        <v>518</v>
      </c>
      <c r="AX17" s="119">
        <v>650</v>
      </c>
      <c r="AY17" s="7">
        <v>220</v>
      </c>
      <c r="AZ17" s="7">
        <v>320</v>
      </c>
      <c r="BA17" s="7" t="s">
        <v>26</v>
      </c>
      <c r="BB17" s="56" t="s">
        <v>517</v>
      </c>
      <c r="BC17" s="56">
        <v>3115</v>
      </c>
      <c r="BD17" s="56">
        <v>3050</v>
      </c>
      <c r="BE17" s="56">
        <v>980</v>
      </c>
      <c r="BF17" s="56">
        <v>65</v>
      </c>
      <c r="BG17" s="56" t="s">
        <v>518</v>
      </c>
      <c r="BH17" s="56">
        <v>700</v>
      </c>
      <c r="BI17" s="56">
        <v>260</v>
      </c>
      <c r="BJ17" s="56">
        <v>360</v>
      </c>
    </row>
    <row r="18" spans="1:62">
      <c r="A18" s="239"/>
      <c r="B18" s="223"/>
      <c r="C18" s="6" t="s">
        <v>546</v>
      </c>
      <c r="D18" s="85" t="s">
        <v>544</v>
      </c>
      <c r="E18" s="120" t="s">
        <v>517</v>
      </c>
      <c r="F18" s="121">
        <v>4800</v>
      </c>
      <c r="G18" s="121">
        <v>980</v>
      </c>
      <c r="H18" s="121">
        <v>65</v>
      </c>
      <c r="I18" s="122" t="s">
        <v>518</v>
      </c>
      <c r="J18" s="122">
        <v>700</v>
      </c>
      <c r="K18" s="121">
        <v>260</v>
      </c>
      <c r="L18" s="121">
        <v>360</v>
      </c>
      <c r="M18" s="123" t="s">
        <v>26</v>
      </c>
      <c r="N18" s="121">
        <v>4500</v>
      </c>
      <c r="O18" s="121">
        <v>880</v>
      </c>
      <c r="P18" s="121">
        <v>60</v>
      </c>
      <c r="Q18" s="122" t="s">
        <v>518</v>
      </c>
      <c r="R18" s="122">
        <v>650</v>
      </c>
      <c r="S18" s="121">
        <v>220</v>
      </c>
      <c r="T18" s="121">
        <v>320</v>
      </c>
      <c r="U18" s="123" t="s">
        <v>29</v>
      </c>
      <c r="V18" s="121">
        <v>4880</v>
      </c>
      <c r="W18" s="121">
        <v>950</v>
      </c>
      <c r="X18" s="121">
        <v>70</v>
      </c>
      <c r="Y18" s="122" t="s">
        <v>518</v>
      </c>
      <c r="Z18" s="122">
        <v>720</v>
      </c>
      <c r="AA18" s="121">
        <v>260</v>
      </c>
      <c r="AB18" s="121">
        <v>350</v>
      </c>
      <c r="AC18" s="123" t="s">
        <v>30</v>
      </c>
      <c r="AD18" s="121">
        <v>4600</v>
      </c>
      <c r="AE18" s="121">
        <v>950</v>
      </c>
      <c r="AF18" s="121">
        <v>65</v>
      </c>
      <c r="AG18" s="122" t="s">
        <v>518</v>
      </c>
      <c r="AH18" s="122">
        <v>700</v>
      </c>
      <c r="AI18" s="121">
        <v>240</v>
      </c>
      <c r="AJ18" s="121">
        <v>360</v>
      </c>
      <c r="AK18" s="121"/>
      <c r="AL18" s="121"/>
      <c r="AM18" s="121"/>
      <c r="AN18" s="121"/>
      <c r="AO18" s="121"/>
      <c r="AP18" s="122" t="s">
        <v>518</v>
      </c>
      <c r="AQ18" s="121"/>
      <c r="AR18" s="121"/>
      <c r="AS18" s="88">
        <v>4560</v>
      </c>
      <c r="AT18" s="7">
        <v>4500</v>
      </c>
      <c r="AU18" s="7">
        <v>880</v>
      </c>
      <c r="AV18" s="7">
        <v>60</v>
      </c>
      <c r="AW18" s="7" t="s">
        <v>518</v>
      </c>
      <c r="AX18" s="119">
        <v>650</v>
      </c>
      <c r="AY18" s="7">
        <v>220</v>
      </c>
      <c r="AZ18" s="7">
        <v>320</v>
      </c>
      <c r="BA18" s="7" t="s">
        <v>26</v>
      </c>
      <c r="BB18" s="56" t="s">
        <v>30</v>
      </c>
      <c r="BC18" s="56">
        <v>4665</v>
      </c>
      <c r="BD18" s="56">
        <v>4600</v>
      </c>
      <c r="BE18" s="56">
        <v>950</v>
      </c>
      <c r="BF18" s="56">
        <v>65</v>
      </c>
      <c r="BG18" s="56" t="s">
        <v>518</v>
      </c>
      <c r="BH18" s="56">
        <v>700</v>
      </c>
      <c r="BI18" s="56">
        <v>240</v>
      </c>
      <c r="BJ18" s="56">
        <v>360</v>
      </c>
    </row>
    <row r="19" spans="1:62">
      <c r="A19" s="240"/>
      <c r="B19" s="223" t="s">
        <v>142</v>
      </c>
      <c r="C19" s="6" t="s">
        <v>547</v>
      </c>
      <c r="D19" s="4" t="s">
        <v>544</v>
      </c>
      <c r="E19" s="120" t="s">
        <v>517</v>
      </c>
      <c r="F19" s="121">
        <v>4500</v>
      </c>
      <c r="G19" s="121">
        <v>1050</v>
      </c>
      <c r="H19" s="121">
        <v>65</v>
      </c>
      <c r="I19" s="122" t="s">
        <v>518</v>
      </c>
      <c r="J19" s="122">
        <v>750</v>
      </c>
      <c r="K19" s="121">
        <v>500</v>
      </c>
      <c r="L19" s="121">
        <v>550</v>
      </c>
      <c r="M19" s="123" t="s">
        <v>26</v>
      </c>
      <c r="N19" s="121">
        <v>4550</v>
      </c>
      <c r="O19" s="121">
        <v>1020</v>
      </c>
      <c r="P19" s="121">
        <v>60</v>
      </c>
      <c r="Q19" s="122" t="s">
        <v>518</v>
      </c>
      <c r="R19" s="122">
        <v>700</v>
      </c>
      <c r="S19" s="121">
        <v>450</v>
      </c>
      <c r="T19" s="121">
        <v>500</v>
      </c>
      <c r="U19" s="123" t="s">
        <v>29</v>
      </c>
      <c r="V19" s="121">
        <v>4800</v>
      </c>
      <c r="W19" s="121">
        <v>1120</v>
      </c>
      <c r="X19" s="121">
        <v>70</v>
      </c>
      <c r="Y19" s="122" t="s">
        <v>518</v>
      </c>
      <c r="Z19" s="122">
        <v>730</v>
      </c>
      <c r="AA19" s="121">
        <v>480</v>
      </c>
      <c r="AB19" s="121">
        <v>600</v>
      </c>
      <c r="AC19" s="123" t="s">
        <v>30</v>
      </c>
      <c r="AD19" s="121">
        <v>4800</v>
      </c>
      <c r="AE19" s="121">
        <v>1110</v>
      </c>
      <c r="AF19" s="121">
        <v>65</v>
      </c>
      <c r="AG19" s="122" t="s">
        <v>518</v>
      </c>
      <c r="AH19" s="122">
        <v>750</v>
      </c>
      <c r="AI19" s="121">
        <v>500</v>
      </c>
      <c r="AJ19" s="121">
        <v>600</v>
      </c>
      <c r="AK19" s="121"/>
      <c r="AL19" s="121"/>
      <c r="AM19" s="121"/>
      <c r="AN19" s="121"/>
      <c r="AO19" s="121"/>
      <c r="AP19" s="122" t="s">
        <v>518</v>
      </c>
      <c r="AQ19" s="121"/>
      <c r="AR19" s="121"/>
      <c r="AS19" s="88">
        <v>4565</v>
      </c>
      <c r="AT19" s="7">
        <v>4500</v>
      </c>
      <c r="AU19" s="7">
        <v>1050</v>
      </c>
      <c r="AV19" s="7">
        <v>65</v>
      </c>
      <c r="AW19" s="7" t="s">
        <v>518</v>
      </c>
      <c r="AX19" s="119">
        <v>750</v>
      </c>
      <c r="AY19" s="7">
        <v>500</v>
      </c>
      <c r="AZ19" s="7">
        <v>550</v>
      </c>
      <c r="BA19" s="7" t="s">
        <v>517</v>
      </c>
      <c r="BB19" s="56" t="s">
        <v>26</v>
      </c>
      <c r="BC19" s="56">
        <v>4610</v>
      </c>
      <c r="BD19" s="56">
        <v>4550</v>
      </c>
      <c r="BE19" s="56">
        <v>1020</v>
      </c>
      <c r="BF19" s="56">
        <v>60</v>
      </c>
      <c r="BG19" s="56" t="s">
        <v>518</v>
      </c>
      <c r="BH19" s="56">
        <v>700</v>
      </c>
      <c r="BI19" s="56">
        <v>450</v>
      </c>
      <c r="BJ19" s="56">
        <v>500</v>
      </c>
    </row>
    <row r="20" spans="1:62">
      <c r="A20" s="240"/>
      <c r="B20" s="223"/>
      <c r="C20" s="11" t="s">
        <v>548</v>
      </c>
      <c r="D20" s="4" t="s">
        <v>520</v>
      </c>
      <c r="E20" s="120" t="s">
        <v>517</v>
      </c>
      <c r="F20" s="121">
        <v>2350</v>
      </c>
      <c r="G20" s="121">
        <v>550</v>
      </c>
      <c r="H20" s="121">
        <v>65</v>
      </c>
      <c r="I20" s="122" t="s">
        <v>518</v>
      </c>
      <c r="J20" s="122">
        <v>500</v>
      </c>
      <c r="K20" s="121">
        <v>260</v>
      </c>
      <c r="L20" s="121">
        <v>250</v>
      </c>
      <c r="M20" s="123" t="s">
        <v>26</v>
      </c>
      <c r="N20" s="121">
        <v>2400</v>
      </c>
      <c r="O20" s="121">
        <v>500</v>
      </c>
      <c r="P20" s="121">
        <v>60</v>
      </c>
      <c r="Q20" s="122" t="s">
        <v>518</v>
      </c>
      <c r="R20" s="122">
        <v>450</v>
      </c>
      <c r="S20" s="121">
        <v>240</v>
      </c>
      <c r="T20" s="121">
        <v>220</v>
      </c>
      <c r="U20" s="123" t="s">
        <v>29</v>
      </c>
      <c r="V20" s="121">
        <v>2580</v>
      </c>
      <c r="W20" s="121">
        <v>550</v>
      </c>
      <c r="X20" s="121">
        <v>70</v>
      </c>
      <c r="Y20" s="122" t="s">
        <v>518</v>
      </c>
      <c r="Z20" s="122">
        <v>520</v>
      </c>
      <c r="AA20" s="121">
        <v>245</v>
      </c>
      <c r="AB20" s="121">
        <v>280</v>
      </c>
      <c r="AC20" s="123" t="s">
        <v>30</v>
      </c>
      <c r="AD20" s="121">
        <v>2500</v>
      </c>
      <c r="AE20" s="121">
        <v>500</v>
      </c>
      <c r="AF20" s="121">
        <v>65</v>
      </c>
      <c r="AG20" s="122" t="s">
        <v>518</v>
      </c>
      <c r="AH20" s="122">
        <v>500</v>
      </c>
      <c r="AI20" s="121">
        <v>260</v>
      </c>
      <c r="AJ20" s="121">
        <v>280</v>
      </c>
      <c r="AK20" s="121"/>
      <c r="AL20" s="121"/>
      <c r="AM20" s="121"/>
      <c r="AN20" s="121"/>
      <c r="AO20" s="121"/>
      <c r="AP20" s="122" t="s">
        <v>518</v>
      </c>
      <c r="AQ20" s="121"/>
      <c r="AR20" s="121"/>
      <c r="AS20" s="88">
        <v>2415</v>
      </c>
      <c r="AT20" s="7">
        <v>2350</v>
      </c>
      <c r="AU20" s="7">
        <v>550</v>
      </c>
      <c r="AV20" s="7">
        <v>65</v>
      </c>
      <c r="AW20" s="7" t="s">
        <v>518</v>
      </c>
      <c r="AX20" s="119">
        <v>500</v>
      </c>
      <c r="AY20" s="7">
        <v>260</v>
      </c>
      <c r="AZ20" s="7">
        <v>250</v>
      </c>
      <c r="BA20" s="7" t="s">
        <v>517</v>
      </c>
      <c r="BB20" s="56" t="s">
        <v>26</v>
      </c>
      <c r="BC20" s="56">
        <v>2460</v>
      </c>
      <c r="BD20" s="56">
        <v>2400</v>
      </c>
      <c r="BE20" s="56">
        <v>500</v>
      </c>
      <c r="BF20" s="56">
        <v>60</v>
      </c>
      <c r="BG20" s="56" t="s">
        <v>518</v>
      </c>
      <c r="BH20" s="56">
        <v>450</v>
      </c>
      <c r="BI20" s="56">
        <v>240</v>
      </c>
      <c r="BJ20" s="56">
        <v>220</v>
      </c>
    </row>
    <row r="21" spans="1:62">
      <c r="A21" s="241"/>
      <c r="B21" s="216" t="s">
        <v>534</v>
      </c>
      <c r="C21" s="72" t="s">
        <v>549</v>
      </c>
      <c r="D21" s="89" t="s">
        <v>550</v>
      </c>
      <c r="E21" s="120" t="s">
        <v>36</v>
      </c>
      <c r="F21" s="121">
        <v>4460</v>
      </c>
      <c r="G21" s="121">
        <v>1030</v>
      </c>
      <c r="H21" s="121"/>
      <c r="I21" s="122" t="s">
        <v>518</v>
      </c>
      <c r="J21" s="122"/>
      <c r="K21" s="121"/>
      <c r="L21" s="121">
        <v>690</v>
      </c>
      <c r="M21" s="120" t="s">
        <v>517</v>
      </c>
      <c r="N21" s="121">
        <v>5100</v>
      </c>
      <c r="O21" s="121">
        <v>1250</v>
      </c>
      <c r="P21" s="121">
        <v>190</v>
      </c>
      <c r="Q21" s="122" t="s">
        <v>518</v>
      </c>
      <c r="R21" s="122">
        <v>1100</v>
      </c>
      <c r="S21" s="121">
        <v>550</v>
      </c>
      <c r="T21" s="121">
        <v>800</v>
      </c>
      <c r="U21" s="123" t="s">
        <v>26</v>
      </c>
      <c r="V21" s="121">
        <v>5150</v>
      </c>
      <c r="W21" s="121">
        <v>1200</v>
      </c>
      <c r="X21" s="121">
        <v>180</v>
      </c>
      <c r="Y21" s="122" t="s">
        <v>518</v>
      </c>
      <c r="Z21" s="122">
        <v>1000</v>
      </c>
      <c r="AA21" s="121">
        <v>500</v>
      </c>
      <c r="AB21" s="121">
        <v>750</v>
      </c>
      <c r="AC21" s="123" t="s">
        <v>29</v>
      </c>
      <c r="AD21" s="121">
        <v>5220</v>
      </c>
      <c r="AE21" s="121">
        <v>1230</v>
      </c>
      <c r="AF21" s="121">
        <v>185</v>
      </c>
      <c r="AG21" s="122" t="s">
        <v>518</v>
      </c>
      <c r="AH21" s="122">
        <v>1120</v>
      </c>
      <c r="AI21" s="121">
        <v>530</v>
      </c>
      <c r="AJ21" s="121">
        <v>780</v>
      </c>
      <c r="AK21" s="123" t="s">
        <v>30</v>
      </c>
      <c r="AL21" s="121">
        <v>5200</v>
      </c>
      <c r="AM21" s="121">
        <v>1250</v>
      </c>
      <c r="AN21" s="121">
        <v>200</v>
      </c>
      <c r="AO21" s="122" t="s">
        <v>518</v>
      </c>
      <c r="AP21" s="122">
        <v>1100</v>
      </c>
      <c r="AQ21" s="121">
        <v>550</v>
      </c>
      <c r="AR21" s="121">
        <v>800</v>
      </c>
      <c r="AS21" s="88">
        <v>4460</v>
      </c>
      <c r="AT21" s="7">
        <v>4460</v>
      </c>
      <c r="AU21" s="7">
        <v>1030</v>
      </c>
      <c r="AV21" s="7"/>
      <c r="AW21" s="7" t="s">
        <v>518</v>
      </c>
      <c r="AX21" s="119"/>
      <c r="AY21" s="7"/>
      <c r="AZ21" s="7">
        <v>690</v>
      </c>
      <c r="BA21" s="7" t="s">
        <v>36</v>
      </c>
      <c r="BB21" s="56" t="s">
        <v>517</v>
      </c>
      <c r="BC21" s="56">
        <v>5290</v>
      </c>
      <c r="BD21" s="56">
        <v>5100</v>
      </c>
      <c r="BE21" s="56">
        <v>1250</v>
      </c>
      <c r="BF21" s="56">
        <v>190</v>
      </c>
      <c r="BG21" s="56" t="s">
        <v>518</v>
      </c>
      <c r="BH21" s="56">
        <v>1100</v>
      </c>
      <c r="BI21" s="56">
        <v>550</v>
      </c>
      <c r="BJ21" s="56">
        <v>800</v>
      </c>
    </row>
    <row r="22" spans="1:62">
      <c r="A22" s="241"/>
      <c r="B22" s="216"/>
      <c r="C22" s="72" t="s">
        <v>551</v>
      </c>
      <c r="D22" s="89" t="s">
        <v>520</v>
      </c>
      <c r="E22" s="120" t="s">
        <v>36</v>
      </c>
      <c r="F22" s="121">
        <v>2560</v>
      </c>
      <c r="G22" s="121">
        <v>300</v>
      </c>
      <c r="H22" s="121"/>
      <c r="I22" s="122" t="s">
        <v>518</v>
      </c>
      <c r="J22" s="122"/>
      <c r="K22" s="121"/>
      <c r="L22" s="121">
        <v>160</v>
      </c>
      <c r="M22" s="120" t="s">
        <v>517</v>
      </c>
      <c r="N22" s="121">
        <v>2400</v>
      </c>
      <c r="O22" s="121">
        <v>480</v>
      </c>
      <c r="P22" s="121">
        <v>65</v>
      </c>
      <c r="Q22" s="122" t="s">
        <v>518</v>
      </c>
      <c r="R22" s="122">
        <v>650</v>
      </c>
      <c r="S22" s="121">
        <v>240</v>
      </c>
      <c r="T22" s="121">
        <v>280</v>
      </c>
      <c r="U22" s="123" t="s">
        <v>26</v>
      </c>
      <c r="V22" s="121">
        <v>2380</v>
      </c>
      <c r="W22" s="121">
        <v>450</v>
      </c>
      <c r="X22" s="121">
        <v>65</v>
      </c>
      <c r="Y22" s="122" t="s">
        <v>518</v>
      </c>
      <c r="Z22" s="122">
        <v>600</v>
      </c>
      <c r="AA22" s="121">
        <v>220</v>
      </c>
      <c r="AB22" s="121">
        <v>260</v>
      </c>
      <c r="AC22" s="123" t="s">
        <v>29</v>
      </c>
      <c r="AD22" s="121">
        <v>2500</v>
      </c>
      <c r="AE22" s="121">
        <v>480</v>
      </c>
      <c r="AF22" s="121">
        <v>70</v>
      </c>
      <c r="AG22" s="122" t="s">
        <v>518</v>
      </c>
      <c r="AH22" s="122">
        <v>630</v>
      </c>
      <c r="AI22" s="121">
        <v>245</v>
      </c>
      <c r="AJ22" s="121">
        <v>270</v>
      </c>
      <c r="AK22" s="123" t="s">
        <v>30</v>
      </c>
      <c r="AL22" s="121">
        <v>2550</v>
      </c>
      <c r="AM22" s="121">
        <v>500</v>
      </c>
      <c r="AN22" s="121">
        <v>65</v>
      </c>
      <c r="AO22" s="122" t="s">
        <v>518</v>
      </c>
      <c r="AP22" s="122">
        <v>650</v>
      </c>
      <c r="AQ22" s="121">
        <v>240</v>
      </c>
      <c r="AR22" s="121">
        <v>280</v>
      </c>
      <c r="AS22" s="88">
        <v>2445</v>
      </c>
      <c r="AT22" s="7">
        <v>2380</v>
      </c>
      <c r="AU22" s="7">
        <v>450</v>
      </c>
      <c r="AV22" s="7">
        <v>65</v>
      </c>
      <c r="AW22" s="7" t="s">
        <v>518</v>
      </c>
      <c r="AX22" s="119">
        <v>600</v>
      </c>
      <c r="AY22" s="7">
        <v>220</v>
      </c>
      <c r="AZ22" s="7">
        <v>260</v>
      </c>
      <c r="BA22" s="7" t="s">
        <v>26</v>
      </c>
      <c r="BB22" s="56" t="s">
        <v>517</v>
      </c>
      <c r="BC22" s="56">
        <v>2465</v>
      </c>
      <c r="BD22" s="56">
        <v>2400</v>
      </c>
      <c r="BE22" s="56">
        <v>480</v>
      </c>
      <c r="BF22" s="56">
        <v>65</v>
      </c>
      <c r="BG22" s="56" t="s">
        <v>518</v>
      </c>
      <c r="BH22" s="56">
        <v>650</v>
      </c>
      <c r="BI22" s="56">
        <v>240</v>
      </c>
      <c r="BJ22" s="56">
        <v>280</v>
      </c>
    </row>
    <row r="23" spans="1:62">
      <c r="A23" s="219" t="s">
        <v>552</v>
      </c>
      <c r="B23" s="223" t="s">
        <v>534</v>
      </c>
      <c r="C23" s="14" t="s">
        <v>553</v>
      </c>
      <c r="D23" s="85" t="s">
        <v>550</v>
      </c>
      <c r="E23" s="120" t="s">
        <v>36</v>
      </c>
      <c r="F23" s="121">
        <v>18950</v>
      </c>
      <c r="G23" s="121">
        <v>950</v>
      </c>
      <c r="H23" s="122" t="s">
        <v>518</v>
      </c>
      <c r="I23" s="122" t="s">
        <v>518</v>
      </c>
      <c r="J23" s="122"/>
      <c r="K23" s="121"/>
      <c r="L23" s="121">
        <v>500</v>
      </c>
      <c r="M23" s="120" t="s">
        <v>517</v>
      </c>
      <c r="N23" s="121">
        <v>21000</v>
      </c>
      <c r="O23" s="121">
        <v>1200</v>
      </c>
      <c r="P23" s="122" t="s">
        <v>518</v>
      </c>
      <c r="Q23" s="122" t="s">
        <v>518</v>
      </c>
      <c r="R23" s="122">
        <v>2100</v>
      </c>
      <c r="S23" s="121">
        <v>500</v>
      </c>
      <c r="T23" s="121">
        <v>700</v>
      </c>
      <c r="U23" s="123" t="s">
        <v>26</v>
      </c>
      <c r="V23" s="121">
        <v>19200</v>
      </c>
      <c r="W23" s="121">
        <v>1200</v>
      </c>
      <c r="X23" s="122" t="s">
        <v>518</v>
      </c>
      <c r="Y23" s="122" t="s">
        <v>518</v>
      </c>
      <c r="Z23" s="122">
        <v>2000</v>
      </c>
      <c r="AA23" s="121">
        <v>450</v>
      </c>
      <c r="AB23" s="121">
        <v>650</v>
      </c>
      <c r="AC23" s="123" t="s">
        <v>29</v>
      </c>
      <c r="AD23" s="121">
        <v>21500</v>
      </c>
      <c r="AE23" s="121">
        <v>1230</v>
      </c>
      <c r="AF23" s="122" t="s">
        <v>518</v>
      </c>
      <c r="AG23" s="122" t="s">
        <v>518</v>
      </c>
      <c r="AH23" s="122">
        <v>2200</v>
      </c>
      <c r="AI23" s="121">
        <v>550</v>
      </c>
      <c r="AJ23" s="121">
        <v>420</v>
      </c>
      <c r="AK23" s="123" t="s">
        <v>30</v>
      </c>
      <c r="AL23" s="121">
        <v>20500</v>
      </c>
      <c r="AM23" s="121">
        <v>1300</v>
      </c>
      <c r="AN23" s="122" t="s">
        <v>518</v>
      </c>
      <c r="AO23" s="122" t="s">
        <v>518</v>
      </c>
      <c r="AP23" s="122">
        <v>2100</v>
      </c>
      <c r="AQ23" s="121">
        <v>500</v>
      </c>
      <c r="AR23" s="121">
        <v>700</v>
      </c>
      <c r="AS23" s="88">
        <v>18950</v>
      </c>
      <c r="AT23" s="7">
        <v>18950</v>
      </c>
      <c r="AU23" s="7">
        <v>950</v>
      </c>
      <c r="AV23" s="7" t="s">
        <v>518</v>
      </c>
      <c r="AW23" s="119" t="s">
        <v>518</v>
      </c>
      <c r="AX23" s="119"/>
      <c r="AY23" s="7"/>
      <c r="AZ23" s="7">
        <v>500</v>
      </c>
      <c r="BA23" s="7" t="s">
        <v>36</v>
      </c>
      <c r="BB23" s="56" t="s">
        <v>26</v>
      </c>
      <c r="BC23" s="56">
        <v>19200</v>
      </c>
      <c r="BD23" s="56">
        <v>19200</v>
      </c>
      <c r="BE23" s="56">
        <v>1200</v>
      </c>
      <c r="BF23" s="56" t="s">
        <v>518</v>
      </c>
      <c r="BG23" s="56" t="s">
        <v>518</v>
      </c>
      <c r="BH23" s="56">
        <v>2000</v>
      </c>
      <c r="BI23" s="56">
        <v>450</v>
      </c>
      <c r="BJ23" s="56">
        <v>650</v>
      </c>
    </row>
    <row r="24" spans="1:62">
      <c r="A24" s="219"/>
      <c r="B24" s="223"/>
      <c r="C24" s="14" t="s">
        <v>554</v>
      </c>
      <c r="D24" s="85" t="s">
        <v>520</v>
      </c>
      <c r="E24" s="120" t="s">
        <v>36</v>
      </c>
      <c r="F24" s="121">
        <v>18660</v>
      </c>
      <c r="G24" s="121">
        <v>950</v>
      </c>
      <c r="H24" s="122" t="s">
        <v>518</v>
      </c>
      <c r="I24" s="122" t="s">
        <v>518</v>
      </c>
      <c r="J24" s="122"/>
      <c r="K24" s="121"/>
      <c r="L24" s="121">
        <v>500</v>
      </c>
      <c r="M24" s="120" t="s">
        <v>517</v>
      </c>
      <c r="N24" s="121">
        <v>18500</v>
      </c>
      <c r="O24" s="121">
        <v>1200</v>
      </c>
      <c r="P24" s="122" t="s">
        <v>518</v>
      </c>
      <c r="Q24" s="122" t="s">
        <v>518</v>
      </c>
      <c r="R24" s="122">
        <v>2100</v>
      </c>
      <c r="S24" s="121">
        <v>500</v>
      </c>
      <c r="T24" s="121">
        <v>700</v>
      </c>
      <c r="U24" s="123" t="s">
        <v>26</v>
      </c>
      <c r="V24" s="121">
        <v>17300</v>
      </c>
      <c r="W24" s="121">
        <v>1200</v>
      </c>
      <c r="X24" s="122" t="s">
        <v>518</v>
      </c>
      <c r="Y24" s="122" t="s">
        <v>518</v>
      </c>
      <c r="Z24" s="122">
        <v>2000</v>
      </c>
      <c r="AA24" s="121">
        <v>450</v>
      </c>
      <c r="AB24" s="121">
        <v>650</v>
      </c>
      <c r="AC24" s="123" t="s">
        <v>29</v>
      </c>
      <c r="AD24" s="121">
        <v>18800</v>
      </c>
      <c r="AE24" s="121">
        <v>1230</v>
      </c>
      <c r="AF24" s="122" t="s">
        <v>518</v>
      </c>
      <c r="AG24" s="122" t="s">
        <v>518</v>
      </c>
      <c r="AH24" s="122">
        <v>2200</v>
      </c>
      <c r="AI24" s="121">
        <v>550</v>
      </c>
      <c r="AJ24" s="121">
        <v>420</v>
      </c>
      <c r="AK24" s="123" t="s">
        <v>30</v>
      </c>
      <c r="AL24" s="121">
        <v>18800</v>
      </c>
      <c r="AM24" s="121">
        <v>1300</v>
      </c>
      <c r="AN24" s="122" t="s">
        <v>518</v>
      </c>
      <c r="AO24" s="122" t="s">
        <v>518</v>
      </c>
      <c r="AP24" s="122">
        <v>2100</v>
      </c>
      <c r="AQ24" s="121">
        <v>500</v>
      </c>
      <c r="AR24" s="121">
        <v>700</v>
      </c>
      <c r="AS24" s="88">
        <v>17300</v>
      </c>
      <c r="AT24" s="7">
        <v>17300</v>
      </c>
      <c r="AU24" s="7">
        <v>1200</v>
      </c>
      <c r="AV24" s="7" t="s">
        <v>518</v>
      </c>
      <c r="AW24" s="119" t="s">
        <v>518</v>
      </c>
      <c r="AX24" s="119">
        <v>2000</v>
      </c>
      <c r="AY24" s="7">
        <v>450</v>
      </c>
      <c r="AZ24" s="7">
        <v>650</v>
      </c>
      <c r="BA24" s="7" t="s">
        <v>26</v>
      </c>
      <c r="BB24" s="56" t="s">
        <v>517</v>
      </c>
      <c r="BC24" s="56">
        <v>18500</v>
      </c>
      <c r="BD24" s="56">
        <v>18500</v>
      </c>
      <c r="BE24" s="56">
        <v>1200</v>
      </c>
      <c r="BF24" s="56" t="s">
        <v>518</v>
      </c>
      <c r="BG24" s="56" t="s">
        <v>518</v>
      </c>
      <c r="BH24" s="56">
        <v>2100</v>
      </c>
      <c r="BI24" s="56">
        <v>500</v>
      </c>
      <c r="BJ24" s="56">
        <v>700</v>
      </c>
    </row>
    <row r="25" spans="1:62">
      <c r="A25" s="219"/>
      <c r="B25" s="223"/>
      <c r="C25" s="91" t="s">
        <v>555</v>
      </c>
      <c r="D25" s="86" t="s">
        <v>516</v>
      </c>
      <c r="E25" s="120" t="s">
        <v>36</v>
      </c>
      <c r="F25" s="121">
        <v>8590</v>
      </c>
      <c r="G25" s="121">
        <v>850</v>
      </c>
      <c r="H25" s="122" t="s">
        <v>518</v>
      </c>
      <c r="I25" s="122" t="s">
        <v>518</v>
      </c>
      <c r="J25" s="122"/>
      <c r="K25" s="121"/>
      <c r="L25" s="121">
        <v>150</v>
      </c>
      <c r="M25" s="120" t="s">
        <v>517</v>
      </c>
      <c r="N25" s="121">
        <v>8300</v>
      </c>
      <c r="O25" s="121">
        <v>1150</v>
      </c>
      <c r="P25" s="122" t="s">
        <v>518</v>
      </c>
      <c r="Q25" s="122" t="s">
        <v>518</v>
      </c>
      <c r="R25" s="122">
        <v>1800</v>
      </c>
      <c r="S25" s="121">
        <v>480</v>
      </c>
      <c r="T25" s="121">
        <v>280</v>
      </c>
      <c r="U25" s="123" t="s">
        <v>26</v>
      </c>
      <c r="V25" s="121">
        <v>7500</v>
      </c>
      <c r="W25" s="121">
        <v>1050</v>
      </c>
      <c r="X25" s="122" t="s">
        <v>518</v>
      </c>
      <c r="Y25" s="122" t="s">
        <v>518</v>
      </c>
      <c r="Z25" s="122">
        <v>1700</v>
      </c>
      <c r="AA25" s="121">
        <v>450</v>
      </c>
      <c r="AB25" s="121">
        <v>240</v>
      </c>
      <c r="AC25" s="123" t="s">
        <v>29</v>
      </c>
      <c r="AD25" s="121">
        <v>8500</v>
      </c>
      <c r="AE25" s="121">
        <v>1180</v>
      </c>
      <c r="AF25" s="122" t="s">
        <v>518</v>
      </c>
      <c r="AG25" s="122" t="s">
        <v>518</v>
      </c>
      <c r="AH25" s="122">
        <v>1850</v>
      </c>
      <c r="AI25" s="121">
        <v>500</v>
      </c>
      <c r="AJ25" s="121">
        <v>270</v>
      </c>
      <c r="AK25" s="123" t="s">
        <v>30</v>
      </c>
      <c r="AL25" s="121">
        <v>8500</v>
      </c>
      <c r="AM25" s="121">
        <v>1100</v>
      </c>
      <c r="AN25" s="122" t="s">
        <v>518</v>
      </c>
      <c r="AO25" s="122" t="s">
        <v>518</v>
      </c>
      <c r="AP25" s="122">
        <v>1800</v>
      </c>
      <c r="AQ25" s="121">
        <v>500</v>
      </c>
      <c r="AR25" s="121">
        <v>280</v>
      </c>
      <c r="AS25" s="88">
        <v>7500</v>
      </c>
      <c r="AT25" s="7">
        <v>7500</v>
      </c>
      <c r="AU25" s="7">
        <v>1050</v>
      </c>
      <c r="AV25" s="7" t="s">
        <v>518</v>
      </c>
      <c r="AW25" s="119" t="s">
        <v>518</v>
      </c>
      <c r="AX25" s="119">
        <v>1700</v>
      </c>
      <c r="AY25" s="7">
        <v>450</v>
      </c>
      <c r="AZ25" s="7">
        <v>240</v>
      </c>
      <c r="BA25" s="7" t="s">
        <v>26</v>
      </c>
      <c r="BB25" s="56" t="s">
        <v>517</v>
      </c>
      <c r="BC25" s="56">
        <v>8300</v>
      </c>
      <c r="BD25" s="56">
        <v>8300</v>
      </c>
      <c r="BE25" s="56">
        <v>1150</v>
      </c>
      <c r="BF25" s="56" t="s">
        <v>518</v>
      </c>
      <c r="BG25" s="56" t="s">
        <v>518</v>
      </c>
      <c r="BH25" s="56">
        <v>1800</v>
      </c>
      <c r="BI25" s="56">
        <v>480</v>
      </c>
      <c r="BJ25" s="56">
        <v>280</v>
      </c>
    </row>
    <row r="26" spans="1:62">
      <c r="A26" s="219"/>
      <c r="B26" s="244" t="s">
        <v>171</v>
      </c>
      <c r="C26" s="15" t="s">
        <v>556</v>
      </c>
      <c r="D26" s="92" t="s">
        <v>550</v>
      </c>
      <c r="E26" s="120" t="s">
        <v>517</v>
      </c>
      <c r="F26" s="121">
        <v>33350</v>
      </c>
      <c r="G26" s="121">
        <v>2800</v>
      </c>
      <c r="H26" s="122" t="s">
        <v>518</v>
      </c>
      <c r="I26" s="122" t="s">
        <v>518</v>
      </c>
      <c r="J26" s="122">
        <v>3300</v>
      </c>
      <c r="K26" s="121">
        <v>820</v>
      </c>
      <c r="L26" s="121">
        <v>630</v>
      </c>
      <c r="M26" s="123" t="s">
        <v>26</v>
      </c>
      <c r="N26" s="121">
        <v>31500</v>
      </c>
      <c r="O26" s="121">
        <v>2700</v>
      </c>
      <c r="P26" s="122" t="s">
        <v>518</v>
      </c>
      <c r="Q26" s="122" t="s">
        <v>518</v>
      </c>
      <c r="R26" s="122">
        <v>2650</v>
      </c>
      <c r="S26" s="121">
        <v>450</v>
      </c>
      <c r="T26" s="121">
        <v>550</v>
      </c>
      <c r="U26" s="123" t="s">
        <v>29</v>
      </c>
      <c r="V26" s="121">
        <v>32800</v>
      </c>
      <c r="W26" s="121">
        <v>2880</v>
      </c>
      <c r="X26" s="122" t="s">
        <v>518</v>
      </c>
      <c r="Y26" s="122" t="s">
        <v>518</v>
      </c>
      <c r="Z26" s="122">
        <v>3350</v>
      </c>
      <c r="AA26" s="121">
        <v>880</v>
      </c>
      <c r="AB26" s="121">
        <v>660</v>
      </c>
      <c r="AC26" s="123" t="s">
        <v>30</v>
      </c>
      <c r="AD26" s="121">
        <v>33000</v>
      </c>
      <c r="AE26" s="121">
        <v>2800</v>
      </c>
      <c r="AF26" s="122" t="s">
        <v>518</v>
      </c>
      <c r="AG26" s="122" t="s">
        <v>518</v>
      </c>
      <c r="AH26" s="122">
        <v>3000</v>
      </c>
      <c r="AI26" s="121">
        <v>800</v>
      </c>
      <c r="AJ26" s="121">
        <v>650</v>
      </c>
      <c r="AK26" s="121"/>
      <c r="AL26" s="121"/>
      <c r="AM26" s="121"/>
      <c r="AN26" s="122" t="s">
        <v>518</v>
      </c>
      <c r="AO26" s="122" t="s">
        <v>518</v>
      </c>
      <c r="AP26" s="122" t="s">
        <v>518</v>
      </c>
      <c r="AQ26" s="121"/>
      <c r="AR26" s="121"/>
      <c r="AS26" s="88">
        <v>31500</v>
      </c>
      <c r="AT26" s="7">
        <v>31500</v>
      </c>
      <c r="AU26" s="7">
        <v>2700</v>
      </c>
      <c r="AV26" s="7" t="s">
        <v>518</v>
      </c>
      <c r="AW26" s="119" t="s">
        <v>518</v>
      </c>
      <c r="AX26" s="119">
        <v>2650</v>
      </c>
      <c r="AY26" s="7">
        <v>450</v>
      </c>
      <c r="AZ26" s="7">
        <v>550</v>
      </c>
      <c r="BA26" s="7" t="s">
        <v>26</v>
      </c>
      <c r="BB26" s="56" t="s">
        <v>29</v>
      </c>
      <c r="BC26" s="56">
        <v>32800</v>
      </c>
      <c r="BD26" s="56">
        <v>32800</v>
      </c>
      <c r="BE26" s="56">
        <v>2880</v>
      </c>
      <c r="BF26" s="56" t="s">
        <v>518</v>
      </c>
      <c r="BG26" s="56" t="s">
        <v>518</v>
      </c>
      <c r="BH26" s="56">
        <v>3350</v>
      </c>
      <c r="BI26" s="56">
        <v>880</v>
      </c>
      <c r="BJ26" s="56">
        <v>660</v>
      </c>
    </row>
    <row r="27" spans="1:62" ht="27">
      <c r="A27" s="219"/>
      <c r="B27" s="222"/>
      <c r="C27" s="16" t="s">
        <v>557</v>
      </c>
      <c r="D27" s="92" t="s">
        <v>516</v>
      </c>
      <c r="E27" s="120" t="s">
        <v>517</v>
      </c>
      <c r="F27" s="121">
        <v>16600</v>
      </c>
      <c r="G27" s="121">
        <v>2600</v>
      </c>
      <c r="H27" s="122" t="s">
        <v>518</v>
      </c>
      <c r="I27" s="122" t="s">
        <v>518</v>
      </c>
      <c r="J27" s="122">
        <v>2550</v>
      </c>
      <c r="K27" s="121">
        <v>525</v>
      </c>
      <c r="L27" s="121">
        <v>365</v>
      </c>
      <c r="M27" s="123" t="s">
        <v>26</v>
      </c>
      <c r="N27" s="121">
        <v>15500</v>
      </c>
      <c r="O27" s="121">
        <v>2500</v>
      </c>
      <c r="P27" s="122" t="s">
        <v>518</v>
      </c>
      <c r="Q27" s="122" t="s">
        <v>518</v>
      </c>
      <c r="R27" s="122">
        <v>2100</v>
      </c>
      <c r="S27" s="121">
        <v>400</v>
      </c>
      <c r="T27" s="121">
        <v>330</v>
      </c>
      <c r="U27" s="123" t="s">
        <v>29</v>
      </c>
      <c r="V27" s="121">
        <v>16500</v>
      </c>
      <c r="W27" s="121">
        <v>2880</v>
      </c>
      <c r="X27" s="122" t="s">
        <v>518</v>
      </c>
      <c r="Y27" s="122" t="s">
        <v>518</v>
      </c>
      <c r="Z27" s="122">
        <v>2550</v>
      </c>
      <c r="AA27" s="121">
        <v>530</v>
      </c>
      <c r="AB27" s="121">
        <v>365</v>
      </c>
      <c r="AC27" s="123" t="s">
        <v>30</v>
      </c>
      <c r="AD27" s="121">
        <v>16500</v>
      </c>
      <c r="AE27" s="121">
        <v>2600</v>
      </c>
      <c r="AF27" s="122" t="s">
        <v>518</v>
      </c>
      <c r="AG27" s="122" t="s">
        <v>518</v>
      </c>
      <c r="AH27" s="122">
        <v>2400</v>
      </c>
      <c r="AI27" s="121">
        <v>500</v>
      </c>
      <c r="AJ27" s="121">
        <v>360</v>
      </c>
      <c r="AK27" s="121"/>
      <c r="AL27" s="121"/>
      <c r="AM27" s="121"/>
      <c r="AN27" s="122" t="s">
        <v>518</v>
      </c>
      <c r="AO27" s="122" t="s">
        <v>518</v>
      </c>
      <c r="AP27" s="122" t="s">
        <v>518</v>
      </c>
      <c r="AQ27" s="121"/>
      <c r="AR27" s="121"/>
      <c r="AS27" s="88">
        <v>15500</v>
      </c>
      <c r="AT27" s="7">
        <v>15500</v>
      </c>
      <c r="AU27" s="7">
        <v>2500</v>
      </c>
      <c r="AV27" s="7" t="s">
        <v>518</v>
      </c>
      <c r="AW27" s="119" t="s">
        <v>518</v>
      </c>
      <c r="AX27" s="119">
        <v>2100</v>
      </c>
      <c r="AY27" s="7">
        <v>400</v>
      </c>
      <c r="AZ27" s="7">
        <v>330</v>
      </c>
      <c r="BA27" s="7" t="s">
        <v>26</v>
      </c>
      <c r="BB27" s="56" t="s">
        <v>564</v>
      </c>
      <c r="BC27" s="56">
        <v>16500</v>
      </c>
      <c r="BD27" s="56">
        <v>16500</v>
      </c>
      <c r="BE27" s="128" t="s">
        <v>566</v>
      </c>
      <c r="BF27" s="56" t="s">
        <v>518</v>
      </c>
      <c r="BG27" s="56" t="s">
        <v>518</v>
      </c>
      <c r="BH27" s="128" t="s">
        <v>567</v>
      </c>
      <c r="BI27" s="128" t="s">
        <v>568</v>
      </c>
      <c r="BJ27" s="128" t="s">
        <v>569</v>
      </c>
    </row>
    <row r="28" spans="1:62">
      <c r="A28" s="219"/>
      <c r="B28" s="222"/>
      <c r="C28" s="16" t="s">
        <v>558</v>
      </c>
      <c r="D28" s="92" t="s">
        <v>559</v>
      </c>
      <c r="E28" s="120" t="s">
        <v>517</v>
      </c>
      <c r="F28" s="121">
        <v>10200</v>
      </c>
      <c r="G28" s="121">
        <v>2450</v>
      </c>
      <c r="H28" s="122" t="s">
        <v>518</v>
      </c>
      <c r="I28" s="122" t="s">
        <v>518</v>
      </c>
      <c r="J28" s="122">
        <v>2200</v>
      </c>
      <c r="K28" s="121">
        <v>480</v>
      </c>
      <c r="L28" s="121">
        <v>275</v>
      </c>
      <c r="M28" s="123" t="s">
        <v>26</v>
      </c>
      <c r="N28" s="121">
        <v>9600</v>
      </c>
      <c r="O28" s="121">
        <v>2350</v>
      </c>
      <c r="P28" s="122" t="s">
        <v>518</v>
      </c>
      <c r="Q28" s="122" t="s">
        <v>518</v>
      </c>
      <c r="R28" s="122">
        <v>2050</v>
      </c>
      <c r="S28" s="121">
        <v>400</v>
      </c>
      <c r="T28" s="121">
        <v>240</v>
      </c>
      <c r="U28" s="123" t="s">
        <v>29</v>
      </c>
      <c r="V28" s="121">
        <v>10000</v>
      </c>
      <c r="W28" s="121">
        <v>2500</v>
      </c>
      <c r="X28" s="122" t="s">
        <v>518</v>
      </c>
      <c r="Y28" s="122" t="s">
        <v>518</v>
      </c>
      <c r="Z28" s="122">
        <v>2300</v>
      </c>
      <c r="AA28" s="121">
        <v>480</v>
      </c>
      <c r="AB28" s="121">
        <v>280</v>
      </c>
      <c r="AC28" s="123" t="s">
        <v>30</v>
      </c>
      <c r="AD28" s="121">
        <v>10500</v>
      </c>
      <c r="AE28" s="121">
        <v>2400</v>
      </c>
      <c r="AF28" s="122" t="s">
        <v>518</v>
      </c>
      <c r="AG28" s="122" t="s">
        <v>518</v>
      </c>
      <c r="AH28" s="122">
        <v>2200</v>
      </c>
      <c r="AI28" s="121">
        <v>450</v>
      </c>
      <c r="AJ28" s="121">
        <v>280</v>
      </c>
      <c r="AK28" s="121"/>
      <c r="AL28" s="121"/>
      <c r="AM28" s="121"/>
      <c r="AN28" s="122" t="s">
        <v>518</v>
      </c>
      <c r="AO28" s="122" t="s">
        <v>518</v>
      </c>
      <c r="AP28" s="122" t="s">
        <v>518</v>
      </c>
      <c r="AQ28" s="121"/>
      <c r="AR28" s="121"/>
      <c r="AS28" s="88">
        <v>9600</v>
      </c>
      <c r="AT28" s="7">
        <v>9600</v>
      </c>
      <c r="AU28" s="7">
        <v>2350</v>
      </c>
      <c r="AV28" s="7" t="s">
        <v>518</v>
      </c>
      <c r="AW28" s="119" t="s">
        <v>518</v>
      </c>
      <c r="AX28" s="119">
        <v>2050</v>
      </c>
      <c r="AY28" s="7">
        <v>400</v>
      </c>
      <c r="AZ28" s="7">
        <v>240</v>
      </c>
      <c r="BA28" s="7" t="s">
        <v>26</v>
      </c>
      <c r="BB28" s="56" t="s">
        <v>29</v>
      </c>
      <c r="BC28" s="56">
        <v>10000</v>
      </c>
      <c r="BD28" s="56">
        <v>10000</v>
      </c>
      <c r="BE28" s="56">
        <v>2500</v>
      </c>
      <c r="BF28" s="56" t="s">
        <v>518</v>
      </c>
      <c r="BG28" s="56" t="s">
        <v>518</v>
      </c>
      <c r="BH28" s="56">
        <v>2300</v>
      </c>
      <c r="BI28" s="56">
        <v>480</v>
      </c>
      <c r="BJ28" s="56">
        <v>280</v>
      </c>
    </row>
    <row r="29" spans="1:62">
      <c r="E29" s="84"/>
    </row>
    <row r="30" spans="1:62">
      <c r="E30" s="84"/>
    </row>
    <row r="31" spans="1:62">
      <c r="E31" s="84"/>
    </row>
    <row r="32" spans="1:62">
      <c r="E32" s="84"/>
    </row>
    <row r="33" spans="24:29">
      <c r="X33" s="94"/>
      <c r="Y33" s="94"/>
      <c r="Z33" s="94"/>
      <c r="AA33" s="94"/>
      <c r="AB33" s="94"/>
      <c r="AC33" s="94"/>
    </row>
    <row r="34" spans="24:29">
      <c r="X34" s="94"/>
      <c r="Y34" s="94"/>
      <c r="Z34" s="94"/>
      <c r="AA34" s="94"/>
      <c r="AB34" s="94"/>
      <c r="AC34" s="94"/>
    </row>
    <row r="35" spans="24:29">
      <c r="X35" s="94"/>
      <c r="Y35" s="94"/>
      <c r="Z35" s="94"/>
      <c r="AA35" s="94"/>
      <c r="AB35" s="94"/>
      <c r="AC35" s="94"/>
    </row>
    <row r="36" spans="24:29">
      <c r="X36" s="94"/>
      <c r="Y36" s="94"/>
      <c r="Z36" s="94"/>
      <c r="AA36" s="94"/>
      <c r="AB36" s="94"/>
      <c r="AC36" s="94"/>
    </row>
    <row r="37" spans="24:29">
      <c r="X37" s="94"/>
      <c r="Y37" s="94"/>
      <c r="Z37" s="94"/>
      <c r="AA37" s="94"/>
      <c r="AB37" s="94"/>
      <c r="AC37" s="94"/>
    </row>
    <row r="38" spans="24:29">
      <c r="X38" s="94"/>
      <c r="Y38" s="94"/>
      <c r="Z38" s="94"/>
      <c r="AA38" s="94"/>
      <c r="AB38" s="94"/>
      <c r="AC38" s="94"/>
    </row>
    <row r="39" spans="24:29">
      <c r="X39" s="94"/>
      <c r="Y39" s="94"/>
      <c r="Z39" s="94"/>
      <c r="AA39" s="94"/>
      <c r="AB39" s="94"/>
      <c r="AC39" s="94"/>
    </row>
    <row r="40" spans="24:29" ht="16.5">
      <c r="X40" s="94"/>
      <c r="Y40" s="94"/>
      <c r="Z40" s="94"/>
      <c r="AA40" s="94"/>
      <c r="AB40" s="95"/>
      <c r="AC40" s="94"/>
    </row>
    <row r="41" spans="24:29" ht="16.5">
      <c r="X41" s="94"/>
      <c r="Y41" s="94"/>
      <c r="Z41" s="94"/>
      <c r="AA41" s="94"/>
      <c r="AB41" s="95"/>
      <c r="AC41" s="94"/>
    </row>
    <row r="42" spans="24:29" ht="16.5">
      <c r="X42" s="94"/>
      <c r="Y42" s="94"/>
      <c r="Z42" s="94"/>
      <c r="AA42" s="94"/>
      <c r="AB42" s="95"/>
      <c r="AC42" s="94"/>
    </row>
    <row r="43" spans="24:29" ht="16.5">
      <c r="X43" s="94"/>
      <c r="Y43" s="94"/>
      <c r="Z43" s="94"/>
      <c r="AA43" s="94"/>
      <c r="AB43" s="95"/>
      <c r="AC43" s="94"/>
    </row>
    <row r="44" spans="24:29" ht="16.5">
      <c r="X44" s="94"/>
      <c r="Y44" s="94"/>
      <c r="Z44" s="94"/>
      <c r="AA44" s="94"/>
      <c r="AB44" s="95"/>
      <c r="AC44" s="94"/>
    </row>
    <row r="45" spans="24:29" ht="16.5">
      <c r="X45" s="94"/>
      <c r="Y45" s="94"/>
      <c r="Z45" s="94"/>
      <c r="AA45" s="94"/>
      <c r="AB45" s="95"/>
      <c r="AC45" s="94"/>
    </row>
  </sheetData>
  <mergeCells count="14">
    <mergeCell ref="A1:J1"/>
    <mergeCell ref="A3:A13"/>
    <mergeCell ref="A14:A22"/>
    <mergeCell ref="A23:A28"/>
    <mergeCell ref="B3:B6"/>
    <mergeCell ref="B7:B9"/>
    <mergeCell ref="B10:B11"/>
    <mergeCell ref="B12:B13"/>
    <mergeCell ref="B14:B16"/>
    <mergeCell ref="B17:B18"/>
    <mergeCell ref="B19:B20"/>
    <mergeCell ref="B21:B22"/>
    <mergeCell ref="B23:B25"/>
    <mergeCell ref="B26:B28"/>
  </mergeCells>
  <phoneticPr fontId="34" type="noConversion"/>
  <pageMargins left="0.69930555555555596" right="0.69930555555555596" top="0.75" bottom="0.75" header="0.3" footer="0.3"/>
  <pageSetup paperSize="9" scale="84"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zoomScaleNormal="100" workbookViewId="0">
      <selection activeCell="A57" sqref="A57:D59"/>
    </sheetView>
  </sheetViews>
  <sheetFormatPr defaultColWidth="9" defaultRowHeight="13.5"/>
  <cols>
    <col min="1" max="1" width="11.75" style="129" customWidth="1"/>
    <col min="2" max="2" width="11.625" style="129" customWidth="1"/>
    <col min="3" max="3" width="20.75" style="129" customWidth="1"/>
    <col min="4" max="4" width="62.875" style="129" customWidth="1"/>
    <col min="5" max="5" width="12.125" style="186" customWidth="1"/>
    <col min="6" max="6" width="20.625" style="129" customWidth="1"/>
    <col min="7" max="7" width="9" style="129"/>
    <col min="8" max="8" width="13.875" style="129" customWidth="1"/>
    <col min="9" max="16384" width="9" style="129"/>
  </cols>
  <sheetData>
    <row r="1" spans="1:6" ht="54.75" customHeight="1">
      <c r="A1" s="246" t="s">
        <v>671</v>
      </c>
      <c r="B1" s="246"/>
      <c r="C1" s="246"/>
      <c r="D1" s="246"/>
      <c r="E1" s="246"/>
    </row>
    <row r="2" spans="1:6" ht="18.75">
      <c r="A2" s="178" t="s">
        <v>1</v>
      </c>
      <c r="B2" s="178" t="s">
        <v>670</v>
      </c>
      <c r="C2" s="178" t="s">
        <v>3</v>
      </c>
      <c r="D2" s="178" t="s">
        <v>4</v>
      </c>
      <c r="E2" s="178" t="s">
        <v>317</v>
      </c>
      <c r="F2" s="189" t="s">
        <v>677</v>
      </c>
    </row>
    <row r="3" spans="1:6" ht="42.75">
      <c r="A3" s="250" t="s">
        <v>318</v>
      </c>
      <c r="B3" s="245" t="s">
        <v>319</v>
      </c>
      <c r="C3" s="130" t="s">
        <v>320</v>
      </c>
      <c r="D3" s="131" t="s">
        <v>321</v>
      </c>
      <c r="E3" s="179" t="s">
        <v>322</v>
      </c>
      <c r="F3" s="190"/>
    </row>
    <row r="4" spans="1:6" ht="42.75">
      <c r="A4" s="251"/>
      <c r="B4" s="245"/>
      <c r="C4" s="130" t="s">
        <v>324</v>
      </c>
      <c r="D4" s="131" t="s">
        <v>325</v>
      </c>
      <c r="E4" s="179" t="s">
        <v>326</v>
      </c>
      <c r="F4" s="190"/>
    </row>
    <row r="5" spans="1:6" ht="52.5">
      <c r="A5" s="251"/>
      <c r="B5" s="245" t="s">
        <v>327</v>
      </c>
      <c r="C5" s="134" t="s">
        <v>328</v>
      </c>
      <c r="D5" s="131" t="s">
        <v>570</v>
      </c>
      <c r="E5" s="180" t="s">
        <v>322</v>
      </c>
      <c r="F5" s="190"/>
    </row>
    <row r="6" spans="1:6" ht="52.5">
      <c r="A6" s="251"/>
      <c r="B6" s="247"/>
      <c r="C6" s="135" t="s">
        <v>332</v>
      </c>
      <c r="D6" s="131" t="s">
        <v>571</v>
      </c>
      <c r="E6" s="180" t="s">
        <v>326</v>
      </c>
      <c r="F6" s="190"/>
    </row>
    <row r="7" spans="1:6" ht="54" customHeight="1">
      <c r="A7" s="251"/>
      <c r="B7" s="245" t="s">
        <v>334</v>
      </c>
      <c r="C7" s="134" t="s">
        <v>335</v>
      </c>
      <c r="D7" s="131" t="s">
        <v>572</v>
      </c>
      <c r="E7" s="180" t="s">
        <v>573</v>
      </c>
      <c r="F7" s="190"/>
    </row>
    <row r="8" spans="1:6" ht="38.25">
      <c r="A8" s="251"/>
      <c r="B8" s="245"/>
      <c r="C8" s="134" t="s">
        <v>339</v>
      </c>
      <c r="D8" s="131" t="s">
        <v>574</v>
      </c>
      <c r="E8" s="180" t="s">
        <v>575</v>
      </c>
      <c r="F8" s="190"/>
    </row>
    <row r="9" spans="1:6" ht="45" customHeight="1">
      <c r="A9" s="251"/>
      <c r="B9" s="248" t="s">
        <v>579</v>
      </c>
      <c r="C9" s="134" t="s">
        <v>580</v>
      </c>
      <c r="D9" s="131" t="s">
        <v>583</v>
      </c>
      <c r="E9" s="180" t="s">
        <v>605</v>
      </c>
      <c r="F9" s="190"/>
    </row>
    <row r="10" spans="1:6" ht="42" customHeight="1">
      <c r="A10" s="252"/>
      <c r="B10" s="249"/>
      <c r="C10" s="134" t="s">
        <v>581</v>
      </c>
      <c r="D10" s="131" t="s">
        <v>582</v>
      </c>
      <c r="E10" s="180" t="s">
        <v>606</v>
      </c>
      <c r="F10" s="191"/>
    </row>
    <row r="11" spans="1:6" ht="14.25">
      <c r="A11" s="248" t="s">
        <v>342</v>
      </c>
      <c r="B11" s="245" t="s">
        <v>319</v>
      </c>
      <c r="C11" s="130" t="s">
        <v>343</v>
      </c>
      <c r="D11" s="130" t="s">
        <v>344</v>
      </c>
      <c r="E11" s="181" t="s">
        <v>345</v>
      </c>
      <c r="F11" s="190"/>
    </row>
    <row r="12" spans="1:6" ht="14.25">
      <c r="A12" s="254"/>
      <c r="B12" s="245"/>
      <c r="C12" s="130" t="s">
        <v>346</v>
      </c>
      <c r="D12" s="130" t="s">
        <v>347</v>
      </c>
      <c r="E12" s="181" t="s">
        <v>345</v>
      </c>
      <c r="F12" s="190"/>
    </row>
    <row r="13" spans="1:6" ht="39" customHeight="1">
      <c r="A13" s="254"/>
      <c r="B13" s="245"/>
      <c r="C13" s="130" t="s">
        <v>348</v>
      </c>
      <c r="D13" s="130" t="s">
        <v>349</v>
      </c>
      <c r="E13" s="181" t="s">
        <v>350</v>
      </c>
      <c r="F13" s="190"/>
    </row>
    <row r="14" spans="1:6" ht="39" customHeight="1">
      <c r="A14" s="254"/>
      <c r="B14" s="245"/>
      <c r="C14" s="130" t="s">
        <v>351</v>
      </c>
      <c r="D14" s="130" t="s">
        <v>352</v>
      </c>
      <c r="E14" s="181" t="s">
        <v>350</v>
      </c>
      <c r="F14" s="190"/>
    </row>
    <row r="15" spans="1:6" ht="14.25">
      <c r="A15" s="254"/>
      <c r="B15" s="247"/>
      <c r="C15" s="130" t="s">
        <v>353</v>
      </c>
      <c r="D15" s="130" t="s">
        <v>354</v>
      </c>
      <c r="E15" s="179" t="s">
        <v>355</v>
      </c>
      <c r="F15" s="190"/>
    </row>
    <row r="16" spans="1:6" ht="42.75">
      <c r="A16" s="254"/>
      <c r="B16" s="247"/>
      <c r="C16" s="130" t="s">
        <v>356</v>
      </c>
      <c r="D16" s="130" t="s">
        <v>357</v>
      </c>
      <c r="E16" s="179" t="s">
        <v>355</v>
      </c>
      <c r="F16" s="190"/>
    </row>
    <row r="17" spans="1:6" ht="27">
      <c r="A17" s="254"/>
      <c r="B17" s="245" t="s">
        <v>327</v>
      </c>
      <c r="C17" s="136" t="s">
        <v>358</v>
      </c>
      <c r="D17" s="137" t="s">
        <v>359</v>
      </c>
      <c r="E17" s="181" t="s">
        <v>345</v>
      </c>
      <c r="F17" s="190"/>
    </row>
    <row r="18" spans="1:6" ht="25.5">
      <c r="A18" s="254"/>
      <c r="B18" s="245"/>
      <c r="C18" s="138" t="s">
        <v>360</v>
      </c>
      <c r="D18" s="137" t="s">
        <v>361</v>
      </c>
      <c r="E18" s="181" t="s">
        <v>345</v>
      </c>
      <c r="F18" s="190"/>
    </row>
    <row r="19" spans="1:6" ht="25.5">
      <c r="A19" s="254"/>
      <c r="B19" s="245"/>
      <c r="C19" s="138" t="s">
        <v>362</v>
      </c>
      <c r="D19" s="137" t="s">
        <v>363</v>
      </c>
      <c r="E19" s="181" t="s">
        <v>350</v>
      </c>
      <c r="F19" s="190"/>
    </row>
    <row r="20" spans="1:6">
      <c r="A20" s="254"/>
      <c r="B20" s="245"/>
      <c r="C20" s="138" t="s">
        <v>364</v>
      </c>
      <c r="D20" s="137" t="s">
        <v>365</v>
      </c>
      <c r="E20" s="182" t="s">
        <v>366</v>
      </c>
      <c r="F20" s="190"/>
    </row>
    <row r="21" spans="1:6" ht="25.5">
      <c r="A21" s="254"/>
      <c r="B21" s="245"/>
      <c r="C21" s="138" t="s">
        <v>367</v>
      </c>
      <c r="D21" s="137" t="s">
        <v>576</v>
      </c>
      <c r="E21" s="181" t="s">
        <v>350</v>
      </c>
      <c r="F21" s="190"/>
    </row>
    <row r="22" spans="1:6" ht="27">
      <c r="A22" s="254"/>
      <c r="B22" s="245"/>
      <c r="C22" s="138" t="s">
        <v>364</v>
      </c>
      <c r="D22" s="137" t="s">
        <v>365</v>
      </c>
      <c r="E22" s="182" t="s">
        <v>369</v>
      </c>
      <c r="F22" s="190"/>
    </row>
    <row r="23" spans="1:6" ht="37.5" customHeight="1">
      <c r="A23" s="254"/>
      <c r="B23" s="245" t="s">
        <v>334</v>
      </c>
      <c r="C23" s="134" t="s">
        <v>370</v>
      </c>
      <c r="D23" s="134" t="s">
        <v>371</v>
      </c>
      <c r="E23" s="183" t="s">
        <v>345</v>
      </c>
      <c r="F23" s="190"/>
    </row>
    <row r="24" spans="1:6" ht="37.5" customHeight="1">
      <c r="A24" s="254"/>
      <c r="B24" s="245"/>
      <c r="C24" s="134" t="s">
        <v>372</v>
      </c>
      <c r="D24" s="134" t="s">
        <v>373</v>
      </c>
      <c r="E24" s="183" t="s">
        <v>345</v>
      </c>
      <c r="F24" s="190"/>
    </row>
    <row r="25" spans="1:6" ht="25.5">
      <c r="A25" s="254"/>
      <c r="B25" s="247"/>
      <c r="C25" s="51" t="s">
        <v>374</v>
      </c>
      <c r="D25" s="52" t="s">
        <v>577</v>
      </c>
      <c r="E25" s="184" t="s">
        <v>350</v>
      </c>
      <c r="F25" s="192"/>
    </row>
    <row r="26" spans="1:6" ht="14.25">
      <c r="A26" s="254"/>
      <c r="B26" s="247"/>
      <c r="C26" s="51" t="s">
        <v>376</v>
      </c>
      <c r="D26" s="51" t="s">
        <v>377</v>
      </c>
      <c r="E26" s="182" t="s">
        <v>366</v>
      </c>
      <c r="F26" s="190"/>
    </row>
    <row r="27" spans="1:6" ht="25.5">
      <c r="A27" s="254"/>
      <c r="B27" s="247"/>
      <c r="C27" s="51" t="s">
        <v>378</v>
      </c>
      <c r="D27" s="52" t="s">
        <v>578</v>
      </c>
      <c r="E27" s="184" t="s">
        <v>350</v>
      </c>
      <c r="F27" s="190"/>
    </row>
    <row r="28" spans="1:6" ht="14.25">
      <c r="A28" s="254"/>
      <c r="B28" s="247"/>
      <c r="C28" s="51" t="s">
        <v>376</v>
      </c>
      <c r="D28" s="51" t="s">
        <v>377</v>
      </c>
      <c r="E28" s="182" t="s">
        <v>366</v>
      </c>
      <c r="F28" s="190"/>
    </row>
    <row r="29" spans="1:6" ht="14.25">
      <c r="A29" s="254"/>
      <c r="B29" s="245" t="s">
        <v>579</v>
      </c>
      <c r="C29" s="51" t="s">
        <v>584</v>
      </c>
      <c r="D29" s="51" t="s">
        <v>585</v>
      </c>
      <c r="E29" s="182" t="s">
        <v>587</v>
      </c>
      <c r="F29" s="190"/>
    </row>
    <row r="30" spans="1:6" ht="14.25">
      <c r="A30" s="254"/>
      <c r="B30" s="245"/>
      <c r="C30" s="51" t="s">
        <v>586</v>
      </c>
      <c r="D30" s="165" t="s">
        <v>588</v>
      </c>
      <c r="E30" s="182" t="s">
        <v>587</v>
      </c>
      <c r="F30" s="190"/>
    </row>
    <row r="31" spans="1:6" ht="25.5">
      <c r="A31" s="254"/>
      <c r="B31" s="247"/>
      <c r="C31" s="51" t="s">
        <v>597</v>
      </c>
      <c r="D31" s="166" t="s">
        <v>600</v>
      </c>
      <c r="E31" s="182" t="s">
        <v>598</v>
      </c>
      <c r="F31" s="190"/>
    </row>
    <row r="32" spans="1:6" ht="14.25">
      <c r="A32" s="254"/>
      <c r="B32" s="247"/>
      <c r="C32" s="51" t="s">
        <v>602</v>
      </c>
      <c r="D32" s="167" t="s">
        <v>603</v>
      </c>
      <c r="E32" s="182" t="s">
        <v>603</v>
      </c>
      <c r="F32" s="190"/>
    </row>
    <row r="33" spans="1:6" ht="25.5">
      <c r="A33" s="254"/>
      <c r="B33" s="247"/>
      <c r="C33" s="51" t="s">
        <v>599</v>
      </c>
      <c r="D33" s="166" t="s">
        <v>601</v>
      </c>
      <c r="E33" s="182" t="s">
        <v>598</v>
      </c>
      <c r="F33" s="190"/>
    </row>
    <row r="34" spans="1:6" ht="14.25">
      <c r="A34" s="249"/>
      <c r="B34" s="247"/>
      <c r="C34" s="51" t="s">
        <v>604</v>
      </c>
      <c r="D34" s="167" t="s">
        <v>603</v>
      </c>
      <c r="E34" s="182" t="s">
        <v>603</v>
      </c>
      <c r="F34" s="190"/>
    </row>
    <row r="35" spans="1:6" ht="31.5" customHeight="1">
      <c r="A35" s="245" t="s">
        <v>380</v>
      </c>
      <c r="B35" s="245" t="s">
        <v>319</v>
      </c>
      <c r="C35" s="52" t="s">
        <v>381</v>
      </c>
      <c r="D35" s="52" t="s">
        <v>382</v>
      </c>
      <c r="E35" s="181" t="s">
        <v>383</v>
      </c>
      <c r="F35" s="190"/>
    </row>
    <row r="36" spans="1:6" ht="36" customHeight="1">
      <c r="A36" s="245"/>
      <c r="B36" s="245"/>
      <c r="C36" s="52" t="s">
        <v>384</v>
      </c>
      <c r="D36" s="52" t="s">
        <v>357</v>
      </c>
      <c r="E36" s="185" t="s">
        <v>385</v>
      </c>
      <c r="F36" s="190"/>
    </row>
    <row r="37" spans="1:6" ht="34.5" customHeight="1">
      <c r="A37" s="245"/>
      <c r="B37" s="245"/>
      <c r="C37" s="52" t="s">
        <v>386</v>
      </c>
      <c r="D37" s="52" t="s">
        <v>387</v>
      </c>
      <c r="E37" s="181" t="s">
        <v>388</v>
      </c>
      <c r="F37" s="190"/>
    </row>
    <row r="38" spans="1:6" ht="37.5" customHeight="1">
      <c r="A38" s="245"/>
      <c r="B38" s="245"/>
      <c r="C38" s="52" t="s">
        <v>389</v>
      </c>
      <c r="D38" s="52" t="s">
        <v>390</v>
      </c>
      <c r="E38" s="185" t="s">
        <v>391</v>
      </c>
      <c r="F38" s="190"/>
    </row>
    <row r="39" spans="1:6">
      <c r="A39" s="245"/>
      <c r="B39" s="245" t="s">
        <v>327</v>
      </c>
      <c r="C39" s="138" t="s">
        <v>392</v>
      </c>
      <c r="D39" s="137" t="s">
        <v>393</v>
      </c>
      <c r="E39" s="184" t="s">
        <v>383</v>
      </c>
      <c r="F39" s="190"/>
    </row>
    <row r="40" spans="1:6" ht="34.5" customHeight="1">
      <c r="A40" s="245"/>
      <c r="B40" s="245"/>
      <c r="C40" s="138" t="s">
        <v>394</v>
      </c>
      <c r="D40" s="137" t="s">
        <v>395</v>
      </c>
      <c r="E40" s="185" t="s">
        <v>385</v>
      </c>
      <c r="F40" s="190"/>
    </row>
    <row r="41" spans="1:6">
      <c r="A41" s="245"/>
      <c r="B41" s="245"/>
      <c r="C41" s="138" t="s">
        <v>396</v>
      </c>
      <c r="D41" s="137" t="s">
        <v>397</v>
      </c>
      <c r="E41" s="184" t="s">
        <v>388</v>
      </c>
      <c r="F41" s="190"/>
    </row>
    <row r="42" spans="1:6" ht="24.95" customHeight="1">
      <c r="A42" s="245"/>
      <c r="B42" s="245"/>
      <c r="C42" s="138" t="s">
        <v>398</v>
      </c>
      <c r="D42" s="137" t="s">
        <v>399</v>
      </c>
      <c r="E42" s="185" t="s">
        <v>391</v>
      </c>
      <c r="F42" s="190"/>
    </row>
    <row r="43" spans="1:6" ht="14.25">
      <c r="A43" s="245"/>
      <c r="B43" s="248" t="s">
        <v>334</v>
      </c>
      <c r="C43" s="51" t="s">
        <v>400</v>
      </c>
      <c r="D43" s="51" t="s">
        <v>401</v>
      </c>
      <c r="E43" s="184" t="s">
        <v>383</v>
      </c>
      <c r="F43" s="190"/>
    </row>
    <row r="44" spans="1:6" ht="14.25">
      <c r="A44" s="245"/>
      <c r="B44" s="254"/>
      <c r="C44" s="51" t="s">
        <v>402</v>
      </c>
      <c r="D44" s="51" t="s">
        <v>403</v>
      </c>
      <c r="E44" s="185" t="s">
        <v>385</v>
      </c>
      <c r="F44" s="190"/>
    </row>
    <row r="45" spans="1:6" ht="14.25">
      <c r="A45" s="245"/>
      <c r="B45" s="254"/>
      <c r="C45" s="51" t="s">
        <v>404</v>
      </c>
      <c r="D45" s="51" t="s">
        <v>405</v>
      </c>
      <c r="E45" s="184" t="s">
        <v>388</v>
      </c>
      <c r="F45" s="190"/>
    </row>
    <row r="46" spans="1:6" ht="14.25">
      <c r="A46" s="245"/>
      <c r="B46" s="249"/>
      <c r="C46" s="51" t="s">
        <v>406</v>
      </c>
      <c r="D46" s="51" t="s">
        <v>407</v>
      </c>
      <c r="E46" s="185" t="s">
        <v>391</v>
      </c>
      <c r="F46" s="190"/>
    </row>
    <row r="47" spans="1:6">
      <c r="A47" s="245"/>
      <c r="B47" s="248" t="s">
        <v>579</v>
      </c>
      <c r="C47" s="51" t="s">
        <v>589</v>
      </c>
      <c r="D47" s="51" t="s">
        <v>595</v>
      </c>
      <c r="E47" s="193" t="s">
        <v>591</v>
      </c>
      <c r="F47" s="190"/>
    </row>
    <row r="48" spans="1:6">
      <c r="A48" s="245"/>
      <c r="B48" s="254"/>
      <c r="C48" s="51" t="s">
        <v>590</v>
      </c>
      <c r="D48" s="51" t="s">
        <v>596</v>
      </c>
      <c r="E48" s="194" t="s">
        <v>592</v>
      </c>
      <c r="F48" s="190"/>
    </row>
    <row r="49" spans="1:6">
      <c r="A49" s="245"/>
      <c r="B49" s="254"/>
      <c r="C49" s="51" t="s">
        <v>673</v>
      </c>
      <c r="D49" s="51" t="s">
        <v>674</v>
      </c>
      <c r="E49" s="193" t="s">
        <v>593</v>
      </c>
      <c r="F49" s="190"/>
    </row>
    <row r="50" spans="1:6">
      <c r="A50" s="245"/>
      <c r="B50" s="249"/>
      <c r="C50" s="51" t="s">
        <v>675</v>
      </c>
      <c r="D50" s="51" t="s">
        <v>676</v>
      </c>
      <c r="E50" s="194" t="s">
        <v>594</v>
      </c>
      <c r="F50" s="190"/>
    </row>
    <row r="51" spans="1:6" ht="79.5" customHeight="1">
      <c r="A51" s="245" t="s">
        <v>678</v>
      </c>
      <c r="B51" s="245" t="s">
        <v>679</v>
      </c>
      <c r="C51" s="190" t="s">
        <v>680</v>
      </c>
      <c r="D51" s="197" t="s">
        <v>692</v>
      </c>
      <c r="E51" s="197" t="s">
        <v>698</v>
      </c>
      <c r="F51" s="190"/>
    </row>
    <row r="52" spans="1:6" ht="54.75" thickBot="1">
      <c r="A52" s="245"/>
      <c r="B52" s="245"/>
      <c r="C52" s="190" t="s">
        <v>681</v>
      </c>
      <c r="D52" s="197" t="s">
        <v>693</v>
      </c>
      <c r="E52" s="197" t="s">
        <v>698</v>
      </c>
      <c r="F52" s="190"/>
    </row>
    <row r="53" spans="1:6" ht="42" thickTop="1" thickBot="1">
      <c r="A53" s="245"/>
      <c r="B53" s="190" t="s">
        <v>682</v>
      </c>
      <c r="C53" s="190" t="s">
        <v>683</v>
      </c>
      <c r="D53" s="196" t="s">
        <v>691</v>
      </c>
      <c r="E53" s="197" t="s">
        <v>694</v>
      </c>
      <c r="F53" s="190"/>
    </row>
    <row r="54" spans="1:6" ht="54.75" thickTop="1">
      <c r="A54" s="245"/>
      <c r="B54" s="253" t="s">
        <v>684</v>
      </c>
      <c r="C54" s="190" t="s">
        <v>685</v>
      </c>
      <c r="D54" s="187" t="s">
        <v>686</v>
      </c>
      <c r="E54" s="197" t="s">
        <v>695</v>
      </c>
      <c r="F54" s="190"/>
    </row>
    <row r="55" spans="1:6" ht="40.5">
      <c r="A55" s="245"/>
      <c r="B55" s="253"/>
      <c r="C55" s="190" t="s">
        <v>687</v>
      </c>
      <c r="D55" s="187" t="s">
        <v>688</v>
      </c>
      <c r="E55" s="197" t="s">
        <v>696</v>
      </c>
      <c r="F55" s="190"/>
    </row>
    <row r="56" spans="1:6" ht="40.5">
      <c r="A56" s="245"/>
      <c r="B56" s="253"/>
      <c r="C56" s="195" t="s">
        <v>690</v>
      </c>
      <c r="D56" s="187" t="s">
        <v>689</v>
      </c>
      <c r="E56" s="197" t="s">
        <v>697</v>
      </c>
      <c r="F56" s="190"/>
    </row>
    <row r="57" spans="1:6" ht="57" customHeight="1">
      <c r="A57" s="245" t="s">
        <v>699</v>
      </c>
      <c r="B57" s="245" t="s">
        <v>700</v>
      </c>
      <c r="C57" s="198" t="s">
        <v>701</v>
      </c>
      <c r="D57" s="200" t="s">
        <v>706</v>
      </c>
      <c r="E57" s="188" t="s">
        <v>707</v>
      </c>
      <c r="F57" s="190"/>
    </row>
    <row r="58" spans="1:6" ht="57.75" customHeight="1">
      <c r="A58" s="245"/>
      <c r="B58" s="245"/>
      <c r="C58" s="198" t="s">
        <v>702</v>
      </c>
      <c r="D58" s="201" t="s">
        <v>705</v>
      </c>
      <c r="E58" s="199" t="s">
        <v>707</v>
      </c>
      <c r="F58" s="190"/>
    </row>
    <row r="59" spans="1:6" ht="58.5" customHeight="1">
      <c r="A59" s="245"/>
      <c r="B59" s="245"/>
      <c r="C59" s="198" t="s">
        <v>703</v>
      </c>
      <c r="D59" s="197" t="s">
        <v>704</v>
      </c>
      <c r="E59" s="199" t="s">
        <v>707</v>
      </c>
      <c r="F59" s="190"/>
    </row>
  </sheetData>
  <mergeCells count="21">
    <mergeCell ref="B23:B28"/>
    <mergeCell ref="B35:B38"/>
    <mergeCell ref="B39:B42"/>
    <mergeCell ref="B43:B46"/>
    <mergeCell ref="B29:B34"/>
    <mergeCell ref="B57:B59"/>
    <mergeCell ref="A57:A59"/>
    <mergeCell ref="A1:E1"/>
    <mergeCell ref="B3:B4"/>
    <mergeCell ref="B5:B6"/>
    <mergeCell ref="B7:B8"/>
    <mergeCell ref="B11:B16"/>
    <mergeCell ref="B9:B10"/>
    <mergeCell ref="A3:A10"/>
    <mergeCell ref="B51:B52"/>
    <mergeCell ref="B54:B56"/>
    <mergeCell ref="A51:A56"/>
    <mergeCell ref="A11:A34"/>
    <mergeCell ref="B47:B50"/>
    <mergeCell ref="A35:A50"/>
    <mergeCell ref="B17:B22"/>
  </mergeCells>
  <phoneticPr fontId="34" type="noConversion"/>
  <pageMargins left="0.70833333333333304" right="0.70833333333333304" top="0.74791666666666701" bottom="0.74791666666666701" header="0.31458333333333299" footer="0.31458333333333299"/>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topLeftCell="A19" workbookViewId="0">
      <selection activeCell="C23" sqref="C23"/>
    </sheetView>
  </sheetViews>
  <sheetFormatPr defaultRowHeight="13.5"/>
  <cols>
    <col min="1" max="1" width="12.125" customWidth="1"/>
    <col min="2" max="2" width="18" customWidth="1"/>
    <col min="3" max="3" width="47.625" customWidth="1"/>
    <col min="4" max="4" width="20.75" customWidth="1"/>
  </cols>
  <sheetData>
    <row r="1" spans="1:4" ht="66.75" customHeight="1">
      <c r="A1" s="246" t="s">
        <v>672</v>
      </c>
      <c r="B1" s="246"/>
      <c r="C1" s="246"/>
      <c r="D1" s="246"/>
    </row>
    <row r="2" spans="1:4">
      <c r="A2" s="203" t="s">
        <v>669</v>
      </c>
      <c r="B2" s="203" t="s">
        <v>607</v>
      </c>
      <c r="C2" s="203" t="s">
        <v>608</v>
      </c>
      <c r="D2" s="189" t="s">
        <v>677</v>
      </c>
    </row>
    <row r="3" spans="1:4">
      <c r="A3" s="257" t="s">
        <v>609</v>
      </c>
      <c r="B3" s="202" t="s">
        <v>610</v>
      </c>
      <c r="C3" s="169" t="s">
        <v>611</v>
      </c>
      <c r="D3" s="190"/>
    </row>
    <row r="4" spans="1:4">
      <c r="A4" s="257"/>
      <c r="B4" s="202" t="s">
        <v>612</v>
      </c>
      <c r="C4" s="168" t="s">
        <v>613</v>
      </c>
      <c r="D4" s="190"/>
    </row>
    <row r="5" spans="1:4" ht="25.5">
      <c r="A5" s="257"/>
      <c r="B5" s="202" t="s">
        <v>614</v>
      </c>
      <c r="C5" s="168" t="s">
        <v>615</v>
      </c>
      <c r="D5" s="190"/>
    </row>
    <row r="6" spans="1:4" ht="25.5">
      <c r="A6" s="257"/>
      <c r="B6" s="202" t="s">
        <v>616</v>
      </c>
      <c r="C6" s="168" t="s">
        <v>617</v>
      </c>
      <c r="D6" s="190"/>
    </row>
    <row r="7" spans="1:4" ht="24.75">
      <c r="A7" s="257"/>
      <c r="B7" s="202" t="s">
        <v>618</v>
      </c>
      <c r="C7" s="168" t="s">
        <v>619</v>
      </c>
      <c r="D7" s="190"/>
    </row>
    <row r="8" spans="1:4">
      <c r="A8" s="257"/>
      <c r="B8" s="170" t="s">
        <v>620</v>
      </c>
      <c r="C8" s="170" t="s">
        <v>621</v>
      </c>
      <c r="D8" s="190"/>
    </row>
    <row r="9" spans="1:4">
      <c r="A9" s="257"/>
      <c r="B9" s="202" t="s">
        <v>622</v>
      </c>
      <c r="C9" s="168" t="s">
        <v>623</v>
      </c>
      <c r="D9" s="190"/>
    </row>
    <row r="10" spans="1:4">
      <c r="A10" s="257"/>
      <c r="B10" s="202" t="s">
        <v>624</v>
      </c>
      <c r="C10" s="168" t="s">
        <v>625</v>
      </c>
      <c r="D10" s="191"/>
    </row>
    <row r="11" spans="1:4">
      <c r="A11" s="257"/>
      <c r="B11" s="202" t="s">
        <v>626</v>
      </c>
      <c r="C11" s="168" t="s">
        <v>627</v>
      </c>
      <c r="D11" s="190"/>
    </row>
    <row r="12" spans="1:4" ht="36.75">
      <c r="A12" s="257"/>
      <c r="B12" s="202" t="s">
        <v>628</v>
      </c>
      <c r="C12" s="171" t="s">
        <v>629</v>
      </c>
      <c r="D12" s="190"/>
    </row>
    <row r="13" spans="1:4" ht="48.75">
      <c r="A13" s="257"/>
      <c r="B13" s="202" t="s">
        <v>630</v>
      </c>
      <c r="C13" s="168" t="s">
        <v>631</v>
      </c>
      <c r="D13" s="191"/>
    </row>
    <row r="14" spans="1:4">
      <c r="A14" s="257" t="s">
        <v>632</v>
      </c>
      <c r="B14" s="202" t="s">
        <v>610</v>
      </c>
      <c r="C14" s="169" t="s">
        <v>611</v>
      </c>
      <c r="D14" s="190"/>
    </row>
    <row r="15" spans="1:4">
      <c r="A15" s="257"/>
      <c r="B15" s="172" t="s">
        <v>612</v>
      </c>
      <c r="C15" s="172" t="s">
        <v>633</v>
      </c>
      <c r="D15" s="190"/>
    </row>
    <row r="16" spans="1:4" ht="25.5">
      <c r="A16" s="257"/>
      <c r="B16" s="202" t="s">
        <v>614</v>
      </c>
      <c r="C16" s="168" t="s">
        <v>634</v>
      </c>
      <c r="D16" s="191"/>
    </row>
    <row r="17" spans="1:4" ht="25.5">
      <c r="A17" s="257"/>
      <c r="B17" s="202" t="s">
        <v>616</v>
      </c>
      <c r="C17" s="168" t="s">
        <v>617</v>
      </c>
      <c r="D17" s="190"/>
    </row>
    <row r="18" spans="1:4" ht="24.75">
      <c r="A18" s="257"/>
      <c r="B18" s="202" t="s">
        <v>618</v>
      </c>
      <c r="C18" s="168" t="s">
        <v>635</v>
      </c>
      <c r="D18" s="190"/>
    </row>
    <row r="19" spans="1:4">
      <c r="A19" s="257"/>
      <c r="B19" s="170" t="s">
        <v>620</v>
      </c>
      <c r="C19" s="170" t="s">
        <v>621</v>
      </c>
      <c r="D19" s="191"/>
    </row>
    <row r="20" spans="1:4">
      <c r="A20" s="257"/>
      <c r="B20" s="202" t="s">
        <v>622</v>
      </c>
      <c r="C20" s="168" t="s">
        <v>623</v>
      </c>
      <c r="D20" s="190"/>
    </row>
    <row r="21" spans="1:4">
      <c r="A21" s="257"/>
      <c r="B21" s="202" t="s">
        <v>624</v>
      </c>
      <c r="C21" s="168" t="s">
        <v>636</v>
      </c>
      <c r="D21" s="190"/>
    </row>
    <row r="22" spans="1:4">
      <c r="A22" s="257"/>
      <c r="B22" s="202" t="s">
        <v>626</v>
      </c>
      <c r="C22" s="168" t="s">
        <v>627</v>
      </c>
      <c r="D22" s="191"/>
    </row>
    <row r="23" spans="1:4" ht="36.75">
      <c r="A23" s="257"/>
      <c r="B23" s="202" t="s">
        <v>628</v>
      </c>
      <c r="C23" s="168" t="s">
        <v>637</v>
      </c>
      <c r="D23" s="190"/>
    </row>
    <row r="24" spans="1:4" ht="48.75">
      <c r="A24" s="257"/>
      <c r="B24" s="202" t="s">
        <v>630</v>
      </c>
      <c r="C24" s="168" t="s">
        <v>638</v>
      </c>
      <c r="D24" s="190"/>
    </row>
    <row r="25" spans="1:4">
      <c r="A25" s="255" t="s">
        <v>709</v>
      </c>
      <c r="B25" s="173" t="s">
        <v>639</v>
      </c>
      <c r="C25" s="173" t="s">
        <v>640</v>
      </c>
      <c r="D25" s="191"/>
    </row>
    <row r="26" spans="1:4" ht="43.5" customHeight="1">
      <c r="A26" s="255"/>
      <c r="B26" s="173" t="s">
        <v>641</v>
      </c>
      <c r="C26" s="174" t="s">
        <v>710</v>
      </c>
      <c r="D26" s="190"/>
    </row>
    <row r="27" spans="1:4" ht="22.5">
      <c r="A27" s="255"/>
      <c r="B27" s="173" t="s">
        <v>642</v>
      </c>
      <c r="C27" s="174" t="s">
        <v>643</v>
      </c>
      <c r="D27" s="190"/>
    </row>
    <row r="28" spans="1:4">
      <c r="A28" s="255"/>
      <c r="B28" s="174" t="s">
        <v>644</v>
      </c>
      <c r="C28" s="174" t="s">
        <v>645</v>
      </c>
      <c r="D28" s="191"/>
    </row>
    <row r="29" spans="1:4">
      <c r="A29" s="255"/>
      <c r="B29" s="175" t="s">
        <v>646</v>
      </c>
      <c r="C29" s="175" t="s">
        <v>647</v>
      </c>
      <c r="D29" s="190"/>
    </row>
    <row r="30" spans="1:4">
      <c r="A30" s="255"/>
      <c r="B30" s="174" t="s">
        <v>648</v>
      </c>
      <c r="C30" s="174" t="s">
        <v>649</v>
      </c>
      <c r="D30" s="190"/>
    </row>
    <row r="31" spans="1:4" ht="22.5">
      <c r="A31" s="255"/>
      <c r="B31" s="174" t="s">
        <v>650</v>
      </c>
      <c r="C31" s="174" t="s">
        <v>651</v>
      </c>
      <c r="D31" s="191"/>
    </row>
    <row r="32" spans="1:4">
      <c r="A32" s="255"/>
      <c r="B32" s="176" t="s">
        <v>652</v>
      </c>
      <c r="C32" s="176" t="s">
        <v>653</v>
      </c>
      <c r="D32" s="190"/>
    </row>
    <row r="33" spans="1:4">
      <c r="A33" s="255"/>
      <c r="B33" s="176" t="s">
        <v>654</v>
      </c>
      <c r="C33" s="176" t="s">
        <v>655</v>
      </c>
      <c r="D33" s="190"/>
    </row>
    <row r="34" spans="1:4">
      <c r="A34" s="255"/>
      <c r="B34" s="176" t="s">
        <v>656</v>
      </c>
      <c r="C34" s="176" t="s">
        <v>657</v>
      </c>
      <c r="D34" s="191"/>
    </row>
    <row r="35" spans="1:4" ht="22.5">
      <c r="A35" s="255"/>
      <c r="B35" s="174" t="s">
        <v>658</v>
      </c>
      <c r="C35" s="174" t="s">
        <v>659</v>
      </c>
      <c r="D35" s="190"/>
    </row>
    <row r="36" spans="1:4" ht="22.5">
      <c r="A36" s="255"/>
      <c r="B36" s="256" t="s">
        <v>660</v>
      </c>
      <c r="C36" s="174" t="s">
        <v>661</v>
      </c>
      <c r="D36" s="190"/>
    </row>
    <row r="37" spans="1:4" ht="22.5">
      <c r="A37" s="255"/>
      <c r="B37" s="256"/>
      <c r="C37" s="174" t="s">
        <v>662</v>
      </c>
      <c r="D37" s="191"/>
    </row>
    <row r="38" spans="1:4">
      <c r="A38" s="255"/>
      <c r="B38" s="256"/>
      <c r="C38" s="174" t="s">
        <v>663</v>
      </c>
      <c r="D38" s="190"/>
    </row>
    <row r="39" spans="1:4" ht="22.5">
      <c r="A39" s="255"/>
      <c r="B39" s="173" t="s">
        <v>664</v>
      </c>
      <c r="C39" s="173" t="s">
        <v>665</v>
      </c>
      <c r="D39" s="190"/>
    </row>
    <row r="40" spans="1:4" ht="25.5" customHeight="1">
      <c r="A40" s="255"/>
      <c r="B40" s="173" t="s">
        <v>666</v>
      </c>
      <c r="C40" s="173" t="s">
        <v>667</v>
      </c>
      <c r="D40" s="191"/>
    </row>
    <row r="41" spans="1:4" ht="41.25" customHeight="1">
      <c r="A41" s="255"/>
      <c r="B41" s="176" t="s">
        <v>668</v>
      </c>
      <c r="C41" s="177" t="s">
        <v>708</v>
      </c>
      <c r="D41" s="190"/>
    </row>
  </sheetData>
  <mergeCells count="5">
    <mergeCell ref="A25:A41"/>
    <mergeCell ref="B36:B38"/>
    <mergeCell ref="A1:D1"/>
    <mergeCell ref="A3:A13"/>
    <mergeCell ref="A14:A24"/>
  </mergeCells>
  <phoneticPr fontId="4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电子设备包</vt:lpstr>
      <vt:lpstr>网络设备包</vt:lpstr>
      <vt:lpstr>网线包</vt:lpstr>
      <vt:lpstr>打印复印机包</vt:lpstr>
      <vt:lpstr>网络设备包 </vt:lpstr>
      <vt:lpstr>服务器包</vt:lpstr>
    </vt:vector>
  </TitlesOfParts>
  <Company>Sky123.Org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陈颖异</cp:lastModifiedBy>
  <cp:lastPrinted>2018-12-24T02:43:54Z</cp:lastPrinted>
  <dcterms:created xsi:type="dcterms:W3CDTF">2016-09-29T07:18:00Z</dcterms:created>
  <dcterms:modified xsi:type="dcterms:W3CDTF">2019-03-04T01:03:41Z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